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slsrv102.brent.gov.uk\gisdata\Research and Intelligence Team\Analysis by topic\Census\2021\2021 DATA\5. Emp Skills OBR\Analysis\"/>
    </mc:Choice>
  </mc:AlternateContent>
  <xr:revisionPtr revIDLastSave="0" documentId="13_ncr:1_{681A67FC-8154-4848-AAC9-5D1A22291359}" xr6:coauthVersionLast="47" xr6:coauthVersionMax="47" xr10:uidLastSave="{00000000-0000-0000-0000-000000000000}"/>
  <bookViews>
    <workbookView xWindow="-28920" yWindow="4665" windowWidth="29040" windowHeight="17640" tabRatio="989" xr2:uid="{00000000-000D-0000-FFFF-FFFF00000000}"/>
  </bookViews>
  <sheets>
    <sheet name="Index" sheetId="3" r:id="rId1"/>
    <sheet name="1" sheetId="83" r:id="rId2"/>
    <sheet name="2" sheetId="41" r:id="rId3"/>
    <sheet name="3" sheetId="33" r:id="rId4"/>
    <sheet name="4" sheetId="35" r:id="rId5"/>
    <sheet name="5" sheetId="47" r:id="rId6"/>
    <sheet name="6" sheetId="91" r:id="rId7"/>
    <sheet name="7" sheetId="59" r:id="rId8"/>
    <sheet name="8" sheetId="57" r:id="rId9"/>
    <sheet name="9" sheetId="78" r:id="rId10"/>
    <sheet name="10" sheetId="79" r:id="rId11"/>
    <sheet name="11" sheetId="60" r:id="rId12"/>
  </sheets>
  <definedNames>
    <definedName name="_xlnm._FilterDatabase" localSheetId="6" hidden="1">'6'!$A$19:$AB$102</definedName>
    <definedName name="_xlnm._FilterDatabase" localSheetId="0" hidden="1">Index!$B$3:$N$3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59" l="1"/>
  <c r="I7" i="59"/>
  <c r="J7" i="59"/>
  <c r="H9" i="59"/>
  <c r="I9" i="59"/>
  <c r="J9" i="59"/>
  <c r="H10" i="59"/>
  <c r="I10" i="59"/>
  <c r="J10" i="59"/>
  <c r="H11" i="59"/>
  <c r="I11" i="59"/>
  <c r="J11" i="59"/>
  <c r="H12" i="59"/>
  <c r="I12" i="59"/>
  <c r="J12" i="59"/>
  <c r="H14" i="59"/>
  <c r="I14" i="59"/>
  <c r="J14" i="59"/>
  <c r="H15" i="59"/>
  <c r="I15" i="59"/>
  <c r="J15" i="59"/>
  <c r="H16" i="59"/>
  <c r="I16" i="59"/>
  <c r="J16" i="59"/>
  <c r="H17" i="59"/>
  <c r="I17" i="59"/>
  <c r="J17" i="59"/>
  <c r="H19" i="59"/>
  <c r="I19" i="59"/>
  <c r="J19" i="59"/>
  <c r="H20" i="59"/>
  <c r="I20" i="59"/>
  <c r="J20" i="59"/>
  <c r="I6" i="59"/>
  <c r="J6" i="59"/>
  <c r="H6" i="59"/>
  <c r="G20" i="59" l="1"/>
  <c r="G19" i="59"/>
  <c r="E18" i="59"/>
  <c r="D18" i="59"/>
  <c r="C18" i="59"/>
  <c r="B18" i="59"/>
  <c r="G18" i="59" s="1"/>
  <c r="G17" i="59"/>
  <c r="G16" i="59"/>
  <c r="G15" i="59"/>
  <c r="G14" i="59"/>
  <c r="E13" i="59"/>
  <c r="D13" i="59"/>
  <c r="C13" i="59"/>
  <c r="B13" i="59"/>
  <c r="G12" i="59"/>
  <c r="G11" i="59"/>
  <c r="G10" i="59"/>
  <c r="G9" i="59"/>
  <c r="E8" i="59"/>
  <c r="D8" i="59"/>
  <c r="C8" i="59"/>
  <c r="B8" i="59"/>
  <c r="G8" i="59" s="1"/>
  <c r="G7" i="59"/>
  <c r="G6" i="59"/>
  <c r="G13" i="59" l="1"/>
  <c r="H13" i="59"/>
  <c r="H18" i="59"/>
  <c r="H8" i="59"/>
  <c r="I8" i="59"/>
  <c r="I13" i="59"/>
  <c r="I18" i="59"/>
  <c r="J13" i="59"/>
  <c r="J8" i="59"/>
  <c r="J18" i="59"/>
</calcChain>
</file>

<file path=xl/sharedStrings.xml><?xml version="1.0" encoding="utf-8"?>
<sst xmlns="http://schemas.openxmlformats.org/spreadsheetml/2006/main" count="713" uniqueCount="248">
  <si>
    <t>Worksheet</t>
  </si>
  <si>
    <t>Content</t>
  </si>
  <si>
    <t>No qualifications</t>
  </si>
  <si>
    <t>Apprenticeship</t>
  </si>
  <si>
    <t>Other</t>
  </si>
  <si>
    <t xml:space="preserve">Level 1 </t>
  </si>
  <si>
    <t xml:space="preserve">Level 2 </t>
  </si>
  <si>
    <t>Other qualifications (group)</t>
  </si>
  <si>
    <t>Note: Other qualifications (group) = Level 1, Level 2, Apprenticeship, Level 3 and Other levels.</t>
  </si>
  <si>
    <t>Level 4 and above</t>
  </si>
  <si>
    <t>Back to contents</t>
  </si>
  <si>
    <t>Persons</t>
  </si>
  <si>
    <t>Males</t>
  </si>
  <si>
    <t>Females</t>
  </si>
  <si>
    <t>TOTAL</t>
  </si>
  <si>
    <t>In employment</t>
  </si>
  <si>
    <t>Unemployed</t>
  </si>
  <si>
    <t>Economically inactive</t>
  </si>
  <si>
    <t>Long-term sick or disabled</t>
  </si>
  <si>
    <t>Looking after home or family</t>
  </si>
  <si>
    <t>Retired</t>
  </si>
  <si>
    <t>Student</t>
  </si>
  <si>
    <t>16-24</t>
  </si>
  <si>
    <t>25-34</t>
  </si>
  <si>
    <t>35-49</t>
  </si>
  <si>
    <t>50-64</t>
  </si>
  <si>
    <t>65 and over</t>
  </si>
  <si>
    <t>Total 
(aged 16+)</t>
  </si>
  <si>
    <t>Age 16-64</t>
  </si>
  <si>
    <t>Age 25-64</t>
  </si>
  <si>
    <t xml:space="preserve">Higher level (Level 4) </t>
  </si>
  <si>
    <t xml:space="preserve">Summary grouping: </t>
  </si>
  <si>
    <t>Level 3</t>
  </si>
  <si>
    <t>Total 25-64</t>
  </si>
  <si>
    <t xml:space="preserve">% row totals </t>
  </si>
  <si>
    <t>Total (persons aged 25-64)</t>
  </si>
  <si>
    <t>Economic activity by highest qualification level, persons aged 25-64, Brent, 2021</t>
  </si>
  <si>
    <t>Alperton</t>
  </si>
  <si>
    <t>Barnhill</t>
  </si>
  <si>
    <t>Brondesbury Park</t>
  </si>
  <si>
    <t>Cricklewood &amp; Mapesbury</t>
  </si>
  <si>
    <t>Dollis Hill</t>
  </si>
  <si>
    <t>Harlesden &amp; Kensal Green</t>
  </si>
  <si>
    <t>Northwick Park</t>
  </si>
  <si>
    <t>Roundwood</t>
  </si>
  <si>
    <t>Stonebridge</t>
  </si>
  <si>
    <t>Sudbury</t>
  </si>
  <si>
    <t>Tokyngton</t>
  </si>
  <si>
    <t>Welsh Harp</t>
  </si>
  <si>
    <t>Wembley Central</t>
  </si>
  <si>
    <t>Wembley Hill</t>
  </si>
  <si>
    <t>Wembley Park</t>
  </si>
  <si>
    <t>Willesden Green</t>
  </si>
  <si>
    <t>Brent</t>
  </si>
  <si>
    <t>London</t>
  </si>
  <si>
    <t>England &amp; Wales</t>
  </si>
  <si>
    <t>Source: Office for National Statistics, 2021 Census (Custom table builder)</t>
  </si>
  <si>
    <t>Economically inactive: Retired</t>
  </si>
  <si>
    <t>Economically inactive: Student</t>
  </si>
  <si>
    <t>Economically Inactive: Looking after home or family</t>
  </si>
  <si>
    <t>Economically inactive: Long-term sick or disabled</t>
  </si>
  <si>
    <t>Economically inactive: Other</t>
  </si>
  <si>
    <t>All in employment</t>
  </si>
  <si>
    <t>Source: Office for National Statistics, 2021 Census (custom table builder)</t>
  </si>
  <si>
    <t>Aged 16 to 24 years</t>
  </si>
  <si>
    <t>Aged 25 to 34 years</t>
  </si>
  <si>
    <t>Aged 35 to 49 years</t>
  </si>
  <si>
    <t>Aged 50 to 64 years</t>
  </si>
  <si>
    <t>Other inactive</t>
  </si>
  <si>
    <t>Counts</t>
  </si>
  <si>
    <t>White British</t>
  </si>
  <si>
    <t>Other White</t>
  </si>
  <si>
    <t>White Irish</t>
  </si>
  <si>
    <t>White Roma</t>
  </si>
  <si>
    <t>Gypsy or Irish Traveller</t>
  </si>
  <si>
    <t>Indian</t>
  </si>
  <si>
    <t>Pakistani</t>
  </si>
  <si>
    <t>Bangladeshi</t>
  </si>
  <si>
    <t>Chinese</t>
  </si>
  <si>
    <t>Other Asian</t>
  </si>
  <si>
    <t>Black African</t>
  </si>
  <si>
    <t>Black Caribbean</t>
  </si>
  <si>
    <t>Other Black</t>
  </si>
  <si>
    <t>White and Asian</t>
  </si>
  <si>
    <t>White and Black African</t>
  </si>
  <si>
    <t>White and Black Caribbean</t>
  </si>
  <si>
    <t>Other mixed groups</t>
  </si>
  <si>
    <t>Arab</t>
  </si>
  <si>
    <t>Any other ethnic group</t>
  </si>
  <si>
    <t>White ethnic groups</t>
  </si>
  <si>
    <t>Asian ethhic groups</t>
  </si>
  <si>
    <t>Black ethnic groups</t>
  </si>
  <si>
    <t>Mixed ethnic groups</t>
  </si>
  <si>
    <t>Other ethnic groups</t>
  </si>
  <si>
    <t>All BAME groups</t>
  </si>
  <si>
    <t>% rates</t>
  </si>
  <si>
    <t>Total (age 16-64)</t>
  </si>
  <si>
    <t>Economic activity by disability and gender, population aged 16-64, Brent, 2021</t>
  </si>
  <si>
    <t xml:space="preserve">In employment </t>
  </si>
  <si>
    <t>Disabled under the Equality Act</t>
  </si>
  <si>
    <t>Not disabled under the Equality Act</t>
  </si>
  <si>
    <t>Economic activity by disability and age, Brent, 2021</t>
  </si>
  <si>
    <t>All aged 16-64</t>
  </si>
  <si>
    <t>Main language is English</t>
  </si>
  <si>
    <t>Count</t>
  </si>
  <si>
    <t>Persons aged 16-64</t>
  </si>
  <si>
    <t>Very good or good health</t>
  </si>
  <si>
    <t>Fair health</t>
  </si>
  <si>
    <t>Bad or very bad health</t>
  </si>
  <si>
    <t>Females aged 16-64</t>
  </si>
  <si>
    <t>Males aged 16-64</t>
  </si>
  <si>
    <t>Economic activity and country of birth, persons aged 16-64, Brent, 2021</t>
  </si>
  <si>
    <t>Born outside UK</t>
  </si>
  <si>
    <t>Born in UK</t>
  </si>
  <si>
    <t>Europe: EU</t>
  </si>
  <si>
    <t>Europe: Non-EU</t>
  </si>
  <si>
    <t>Africa</t>
  </si>
  <si>
    <t>Asia</t>
  </si>
  <si>
    <t>Middle East</t>
  </si>
  <si>
    <t>Americas &amp; Caribbean</t>
  </si>
  <si>
    <t>Australasia &amp; other</t>
  </si>
  <si>
    <t>Africa not otherwise specified</t>
  </si>
  <si>
    <t>Ghana</t>
  </si>
  <si>
    <t>Nigeria</t>
  </si>
  <si>
    <t xml:space="preserve">Other Central &amp; Western Africa </t>
  </si>
  <si>
    <t>North Africa</t>
  </si>
  <si>
    <t>Kenya</t>
  </si>
  <si>
    <t>Other South &amp; Eastern Africa</t>
  </si>
  <si>
    <t>Somalia</t>
  </si>
  <si>
    <t>South Africa</t>
  </si>
  <si>
    <t>Zimbabwe</t>
  </si>
  <si>
    <t>Australia</t>
  </si>
  <si>
    <t>New Zealand</t>
  </si>
  <si>
    <t>Other Australasia</t>
  </si>
  <si>
    <t>Other Oceania and Antarctica</t>
  </si>
  <si>
    <t>Lithuania</t>
  </si>
  <si>
    <t>Other EU (joined 2001-2011)</t>
  </si>
  <si>
    <t>Poland</t>
  </si>
  <si>
    <t>Romania</t>
  </si>
  <si>
    <t>Croatia</t>
  </si>
  <si>
    <t>France</t>
  </si>
  <si>
    <t>Germany</t>
  </si>
  <si>
    <t>Ireland</t>
  </si>
  <si>
    <t>Italy</t>
  </si>
  <si>
    <t>Other EU (members at 2001)</t>
  </si>
  <si>
    <t>Other Europe</t>
  </si>
  <si>
    <t>Turkey</t>
  </si>
  <si>
    <t>Central Asia</t>
  </si>
  <si>
    <t>China</t>
  </si>
  <si>
    <t xml:space="preserve">Hong Kong </t>
  </si>
  <si>
    <t>Other Eastern Asia</t>
  </si>
  <si>
    <t>Iran</t>
  </si>
  <si>
    <t>Iraq</t>
  </si>
  <si>
    <t>Other Middle East</t>
  </si>
  <si>
    <t>Malaysia</t>
  </si>
  <si>
    <t>Other South-East Asia</t>
  </si>
  <si>
    <t>Philippines</t>
  </si>
  <si>
    <t>Singapore</t>
  </si>
  <si>
    <t>Afghanistan</t>
  </si>
  <si>
    <t>Bangladesh</t>
  </si>
  <si>
    <t>India</t>
  </si>
  <si>
    <t>Other Southern Asia</t>
  </si>
  <si>
    <t>Pakistan</t>
  </si>
  <si>
    <t>Sri Lanka</t>
  </si>
  <si>
    <t>Americas and the Caribbean</t>
  </si>
  <si>
    <t>Central American countries</t>
  </si>
  <si>
    <t>Canada</t>
  </si>
  <si>
    <t>Other North America</t>
  </si>
  <si>
    <t>United States</t>
  </si>
  <si>
    <t>All South American countries</t>
  </si>
  <si>
    <t>Jamaica</t>
  </si>
  <si>
    <t>Other Caribbean</t>
  </si>
  <si>
    <t>Economically inactive (all)</t>
  </si>
  <si>
    <t>Portugal (including Madeira and the Azores)</t>
  </si>
  <si>
    <t>Spain (including Canary Islands)</t>
  </si>
  <si>
    <t>Economically active:</t>
  </si>
  <si>
    <t>Economically Inactive:</t>
  </si>
  <si>
    <t>Ward</t>
  </si>
  <si>
    <t xml:space="preserve"> Looking after home or family</t>
  </si>
  <si>
    <t>Kenton</t>
  </si>
  <si>
    <t>Kilburn</t>
  </si>
  <si>
    <t>Kingsbury</t>
  </si>
  <si>
    <t>Preston</t>
  </si>
  <si>
    <t>Queens Park</t>
  </si>
  <si>
    <t>Queensbury</t>
  </si>
  <si>
    <t>BRENT</t>
  </si>
  <si>
    <t>% totals</t>
  </si>
  <si>
    <t>Economically inactive (total)</t>
  </si>
  <si>
    <t>Unemployed (excluding full time-students)</t>
  </si>
  <si>
    <t>In employment (excluding full-time students)</t>
  </si>
  <si>
    <t>In employment and full-time student</t>
  </si>
  <si>
    <t>Unemployed and full time-student</t>
  </si>
  <si>
    <t>All unemployed</t>
  </si>
  <si>
    <t>All economically active:</t>
  </si>
  <si>
    <t>All economically inactive:</t>
  </si>
  <si>
    <t xml:space="preserve">% totals </t>
  </si>
  <si>
    <t xml:space="preserve">Persons </t>
  </si>
  <si>
    <t>Age group</t>
  </si>
  <si>
    <t>% total</t>
  </si>
  <si>
    <t xml:space="preserve">Breakdown of economically inactive: </t>
  </si>
  <si>
    <t>Economic activity by ethnicity and gender, persons aged 16-64, Brent, 2021</t>
  </si>
  <si>
    <t>% rates (row)</t>
  </si>
  <si>
    <t>Disabled persons (aged 16-64)</t>
  </si>
  <si>
    <t>Not disabled (aged 16-64)</t>
  </si>
  <si>
    <t>In employment &amp; full-time student</t>
  </si>
  <si>
    <t xml:space="preserve"> In employment (excluding full-time students)</t>
  </si>
  <si>
    <t>Unemployed (excluding full-time students)</t>
  </si>
  <si>
    <t>Unemployed &amp; Full-time student</t>
  </si>
  <si>
    <t xml:space="preserve">Economically active </t>
  </si>
  <si>
    <t>Summary groups</t>
  </si>
  <si>
    <t>% total (row)</t>
  </si>
  <si>
    <t xml:space="preserve">Country </t>
  </si>
  <si>
    <t>Broad grouping</t>
  </si>
  <si>
    <t xml:space="preserve">Born outside UK - world region: </t>
  </si>
  <si>
    <t>Born outside UK - Detailed country/groupings:</t>
  </si>
  <si>
    <t>Can speak English very well or well</t>
  </si>
  <si>
    <t>Main language: Not English:</t>
  </si>
  <si>
    <t>Cannot speak English well / at all</t>
  </si>
  <si>
    <t>Economic activity by english language proficiency by gender, persons aged 16-64, Brent, 2021</t>
  </si>
  <si>
    <t>Economic activity by general health by gender, persons aged 16-64, Brent, 2021</t>
  </si>
  <si>
    <t>Economic activity by general health by age, persons aged 16-64, Brent, 2021</t>
  </si>
  <si>
    <t>Economic activity by age by gender, Brent, 2021</t>
  </si>
  <si>
    <t>Economic activity by disability by gender, population aged 16-64, Brent, 2021</t>
  </si>
  <si>
    <t>Economic activity by disability by age, Brent, 2021</t>
  </si>
  <si>
    <t>Breakdown of employment and unemployment totals by student status</t>
  </si>
  <si>
    <t>Unemployed  (excluding full-time students)</t>
  </si>
  <si>
    <t>Unemployed &amp; full-time student</t>
  </si>
  <si>
    <t>Economic activity, persons aged 16-64, Brent wards, 2021</t>
  </si>
  <si>
    <t>Economically inactive:</t>
  </si>
  <si>
    <t>TOTAL (aged 16-64)</t>
  </si>
  <si>
    <t>High level groups:</t>
  </si>
  <si>
    <t xml:space="preserve">Summary group: </t>
  </si>
  <si>
    <t xml:space="preserve">Student </t>
  </si>
  <si>
    <t>Population excluding students</t>
  </si>
  <si>
    <t>All students (economically active &amp; inactive)</t>
  </si>
  <si>
    <t>Employment rate (excluding students)</t>
  </si>
  <si>
    <t>% rate</t>
  </si>
  <si>
    <t>Students as % if population (16-64)</t>
  </si>
  <si>
    <t>Economic activity, persons aged 16-64, Brent, London and E&amp;W, 2021 (detailed breakdown)</t>
  </si>
  <si>
    <t xml:space="preserve">Economic activity by country of birth (detailed breakdown), persons aged 16-64, Brent, 2021 </t>
  </si>
  <si>
    <t>Economic activity in Brent - 2021 Census topic report</t>
  </si>
  <si>
    <t>Office for National Statistics, 2021 Census (custom table builder)</t>
  </si>
  <si>
    <t>The Office for National Statistics (ONS) has made adjustments to data to ensure no individual can be identified. This process means that totals for Brent shown on different tables may differ marginally from each other, and from census population figures published elsewhere.</t>
  </si>
  <si>
    <t xml:space="preserve">Data tables to accompany the report </t>
  </si>
  <si>
    <t>Date:</t>
  </si>
  <si>
    <t>Source:</t>
  </si>
  <si>
    <t xml:space="preserve">Note: </t>
  </si>
  <si>
    <t>04.08.23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</si>
</sst>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21">
    <font>
      <sz val="11"/>
      <color theme="1"/>
      <name val="Arial"/>
      <family val="2"/>
    </font>
    <font>
      <sz val="11"/>
      <color theme="1"/>
      <name val="Arial"/>
      <family val="2"/>
    </font>
    <font>
      <b/>
      <sz val="11"/>
      <color theme="1"/>
      <name val="Arial"/>
      <family val="2"/>
    </font>
    <font>
      <sz val="8"/>
      <name val="Arial"/>
      <family val="2"/>
    </font>
    <font>
      <b/>
      <sz val="11"/>
      <name val="Arial"/>
      <family val="2"/>
    </font>
    <font>
      <sz val="11"/>
      <name val="Arial"/>
      <family val="2"/>
    </font>
    <font>
      <sz val="11"/>
      <color theme="1"/>
      <name val="Calibri"/>
      <family val="2"/>
      <scheme val="minor"/>
    </font>
    <font>
      <sz val="11"/>
      <color theme="1"/>
      <name val="Aerial"/>
      <family val="2"/>
    </font>
    <font>
      <b/>
      <sz val="11"/>
      <color theme="1"/>
      <name val="Aerial"/>
    </font>
    <font>
      <sz val="11"/>
      <color theme="1"/>
      <name val="Aerial"/>
    </font>
    <font>
      <u/>
      <sz val="11"/>
      <color theme="10"/>
      <name val="Arial"/>
      <family val="2"/>
    </font>
    <font>
      <sz val="11"/>
      <color rgb="FFFF0000"/>
      <name val="Arial"/>
      <family val="2"/>
    </font>
    <font>
      <sz val="12"/>
      <color theme="1"/>
      <name val="Arial"/>
      <family val="2"/>
    </font>
    <font>
      <b/>
      <sz val="12"/>
      <color theme="1" tint="0.34998626667073579"/>
      <name val="Arial Black"/>
      <family val="2"/>
    </font>
    <font>
      <i/>
      <sz val="11"/>
      <color theme="1"/>
      <name val="Arial"/>
      <family val="2"/>
    </font>
    <font>
      <b/>
      <sz val="11"/>
      <color indexed="8"/>
      <name val="Arial"/>
      <family val="2"/>
    </font>
    <font>
      <sz val="11"/>
      <color rgb="FFFF0000"/>
      <name val="Aerial"/>
      <family val="2"/>
    </font>
    <font>
      <sz val="11"/>
      <name val="Aerial"/>
      <family val="2"/>
    </font>
    <font>
      <sz val="11"/>
      <name val="Aerial"/>
    </font>
    <font>
      <b/>
      <sz val="11"/>
      <name val="Aerial"/>
    </font>
    <font>
      <b/>
      <sz val="11"/>
      <color rgb="FFFF0000"/>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3" fontId="0" fillId="0" borderId="0"/>
    <xf numFmtId="9" fontId="1" fillId="0" borderId="0" applyFont="0" applyFill="0" applyBorder="0" applyAlignment="0" applyProtection="0"/>
    <xf numFmtId="0" fontId="1" fillId="0" borderId="0"/>
    <xf numFmtId="1" fontId="1" fillId="0" borderId="0"/>
    <xf numFmtId="9" fontId="6" fillId="0" borderId="0" applyFont="0" applyFill="0" applyBorder="0" applyAlignment="0" applyProtection="0"/>
    <xf numFmtId="0" fontId="7" fillId="0" borderId="0"/>
    <xf numFmtId="9" fontId="7" fillId="0" borderId="0" applyFont="0" applyFill="0" applyBorder="0" applyAlignment="0" applyProtection="0"/>
    <xf numFmtId="3" fontId="10" fillId="0" borderId="0" applyNumberFormat="0" applyFill="0" applyBorder="0" applyAlignment="0" applyProtection="0"/>
  </cellStyleXfs>
  <cellXfs count="394">
    <xf numFmtId="3" fontId="0" fillId="0" borderId="0" xfId="0"/>
    <xf numFmtId="3" fontId="0" fillId="0" borderId="0" xfId="0" applyFont="1" applyFill="1" applyAlignment="1">
      <alignment horizontal="left"/>
    </xf>
    <xf numFmtId="164" fontId="0" fillId="0" borderId="0" xfId="0" applyNumberFormat="1" applyFont="1"/>
    <xf numFmtId="3" fontId="0" fillId="0" borderId="0" xfId="0" applyFont="1"/>
    <xf numFmtId="3" fontId="0" fillId="0" borderId="0" xfId="0" applyFont="1" applyAlignment="1">
      <alignment horizontal="left"/>
    </xf>
    <xf numFmtId="14" fontId="0" fillId="0" borderId="0" xfId="0" applyNumberFormat="1" applyFont="1" applyAlignment="1">
      <alignment horizontal="left"/>
    </xf>
    <xf numFmtId="3" fontId="0" fillId="0" borderId="0" xfId="0" applyFont="1" applyAlignment="1">
      <alignment wrapText="1"/>
    </xf>
    <xf numFmtId="3" fontId="0" fillId="0" borderId="0" xfId="0" applyFont="1" applyAlignment="1">
      <alignment horizontal="center" wrapText="1"/>
    </xf>
    <xf numFmtId="2" fontId="0" fillId="0" borderId="0" xfId="0" applyNumberFormat="1" applyFont="1"/>
    <xf numFmtId="9" fontId="0" fillId="0" borderId="0" xfId="1" applyFont="1"/>
    <xf numFmtId="10" fontId="2" fillId="0" borderId="0" xfId="1" applyNumberFormat="1" applyFont="1" applyFill="1" applyAlignment="1">
      <alignment horizontal="left"/>
    </xf>
    <xf numFmtId="3" fontId="0" fillId="0" borderId="9" xfId="0" applyBorder="1"/>
    <xf numFmtId="3" fontId="0" fillId="0" borderId="1" xfId="0" applyBorder="1"/>
    <xf numFmtId="0" fontId="9" fillId="0" borderId="0" xfId="5" applyFont="1"/>
    <xf numFmtId="3" fontId="0" fillId="0" borderId="6" xfId="0" applyBorder="1"/>
    <xf numFmtId="3" fontId="0" fillId="0" borderId="10" xfId="0" applyBorder="1"/>
    <xf numFmtId="3" fontId="0" fillId="0" borderId="4" xfId="0" applyBorder="1"/>
    <xf numFmtId="3" fontId="0" fillId="0" borderId="7" xfId="0" applyBorder="1"/>
    <xf numFmtId="3" fontId="5" fillId="0" borderId="0" xfId="0" applyFont="1" applyAlignment="1">
      <alignment horizontal="left"/>
    </xf>
    <xf numFmtId="3" fontId="10" fillId="0" borderId="0" xfId="7" applyAlignment="1"/>
    <xf numFmtId="3" fontId="0" fillId="0" borderId="0" xfId="0" applyAlignment="1">
      <alignment wrapText="1"/>
    </xf>
    <xf numFmtId="3" fontId="11" fillId="0" borderId="0" xfId="0" applyFont="1"/>
    <xf numFmtId="165" fontId="0" fillId="0" borderId="0" xfId="1" applyNumberFormat="1" applyFont="1"/>
    <xf numFmtId="3" fontId="0" fillId="0" borderId="8" xfId="0" applyBorder="1"/>
    <xf numFmtId="3" fontId="0" fillId="0" borderId="5" xfId="0" applyBorder="1"/>
    <xf numFmtId="9" fontId="0" fillId="0" borderId="0" xfId="1" applyFont="1" applyBorder="1"/>
    <xf numFmtId="3" fontId="5" fillId="0" borderId="0" xfId="0" applyFont="1" applyAlignment="1">
      <alignment horizontal="left" vertical="center"/>
    </xf>
    <xf numFmtId="0" fontId="7" fillId="0" borderId="0" xfId="5"/>
    <xf numFmtId="0" fontId="7" fillId="0" borderId="0" xfId="5" applyAlignment="1">
      <alignment wrapText="1"/>
    </xf>
    <xf numFmtId="3" fontId="0" fillId="0" borderId="0" xfId="0" applyBorder="1"/>
    <xf numFmtId="3" fontId="2" fillId="0" borderId="9" xfId="0" applyFont="1" applyBorder="1"/>
    <xf numFmtId="165" fontId="0" fillId="0" borderId="0" xfId="1" applyNumberFormat="1" applyFont="1" applyBorder="1"/>
    <xf numFmtId="3" fontId="12" fillId="0" borderId="0" xfId="0" applyFont="1" applyBorder="1"/>
    <xf numFmtId="3" fontId="0" fillId="0" borderId="2" xfId="0" applyBorder="1" applyAlignment="1">
      <alignment horizontal="right"/>
    </xf>
    <xf numFmtId="3" fontId="0" fillId="0" borderId="5" xfId="0" applyBorder="1" applyAlignment="1">
      <alignment wrapText="1"/>
    </xf>
    <xf numFmtId="3" fontId="0" fillId="0" borderId="6" xfId="0" applyBorder="1" applyAlignment="1">
      <alignment wrapText="1"/>
    </xf>
    <xf numFmtId="3" fontId="0" fillId="0" borderId="5" xfId="0" applyBorder="1" applyAlignment="1">
      <alignment horizontal="left" indent="1"/>
    </xf>
    <xf numFmtId="3" fontId="0" fillId="0" borderId="6" xfId="0" applyBorder="1" applyAlignment="1">
      <alignment horizontal="left" indent="1"/>
    </xf>
    <xf numFmtId="9" fontId="0" fillId="0" borderId="0" xfId="6" applyFont="1" applyBorder="1"/>
    <xf numFmtId="3" fontId="0" fillId="0" borderId="14" xfId="0" applyBorder="1"/>
    <xf numFmtId="3" fontId="0" fillId="0" borderId="2" xfId="0" applyBorder="1"/>
    <xf numFmtId="9" fontId="0" fillId="0" borderId="0" xfId="6" applyFont="1"/>
    <xf numFmtId="9" fontId="0" fillId="0" borderId="1" xfId="6" applyFont="1" applyBorder="1"/>
    <xf numFmtId="0" fontId="8" fillId="0" borderId="5" xfId="5" applyFont="1" applyBorder="1"/>
    <xf numFmtId="0" fontId="7" fillId="0" borderId="5" xfId="5" applyBorder="1" applyAlignment="1">
      <alignment horizontal="left" indent="1"/>
    </xf>
    <xf numFmtId="3" fontId="7" fillId="0" borderId="5" xfId="5" applyNumberFormat="1" applyBorder="1"/>
    <xf numFmtId="3" fontId="7" fillId="0" borderId="0" xfId="5" applyNumberFormat="1"/>
    <xf numFmtId="3" fontId="7" fillId="0" borderId="4" xfId="5" applyNumberFormat="1" applyBorder="1"/>
    <xf numFmtId="0" fontId="7" fillId="0" borderId="6" xfId="5" applyBorder="1" applyAlignment="1">
      <alignment horizontal="left" indent="1"/>
    </xf>
    <xf numFmtId="3" fontId="7" fillId="0" borderId="6" xfId="5" applyNumberFormat="1" applyBorder="1"/>
    <xf numFmtId="3" fontId="7" fillId="0" borderId="1" xfId="5" applyNumberFormat="1" applyBorder="1"/>
    <xf numFmtId="3" fontId="7" fillId="0" borderId="7" xfId="5" applyNumberFormat="1" applyBorder="1"/>
    <xf numFmtId="0" fontId="7" fillId="0" borderId="13" xfId="5" applyBorder="1" applyAlignment="1">
      <alignment horizontal="left" indent="1"/>
    </xf>
    <xf numFmtId="0" fontId="7" fillId="0" borderId="5" xfId="5" applyBorder="1"/>
    <xf numFmtId="0" fontId="8" fillId="0" borderId="8" xfId="5" applyFont="1" applyBorder="1"/>
    <xf numFmtId="0" fontId="9" fillId="0" borderId="11" xfId="5" applyFont="1" applyBorder="1" applyAlignment="1">
      <alignment horizontal="right"/>
    </xf>
    <xf numFmtId="0" fontId="9" fillId="0" borderId="2" xfId="5" applyFont="1" applyBorder="1" applyAlignment="1">
      <alignment horizontal="right"/>
    </xf>
    <xf numFmtId="0" fontId="9" fillId="0" borderId="3" xfId="5" applyFont="1" applyBorder="1" applyAlignment="1">
      <alignment horizontal="right"/>
    </xf>
    <xf numFmtId="0" fontId="9" fillId="0" borderId="6" xfId="5" applyFont="1" applyBorder="1" applyAlignment="1">
      <alignment horizontal="right" wrapText="1"/>
    </xf>
    <xf numFmtId="0" fontId="9" fillId="0" borderId="1" xfId="5" applyFont="1" applyBorder="1" applyAlignment="1">
      <alignment horizontal="right" wrapText="1"/>
    </xf>
    <xf numFmtId="3" fontId="9" fillId="0" borderId="1" xfId="5" applyNumberFormat="1" applyFont="1" applyBorder="1" applyAlignment="1">
      <alignment horizontal="right" wrapText="1"/>
    </xf>
    <xf numFmtId="3" fontId="9" fillId="0" borderId="7" xfId="5" applyNumberFormat="1" applyFont="1" applyBorder="1" applyAlignment="1">
      <alignment horizontal="right" wrapText="1"/>
    </xf>
    <xf numFmtId="3" fontId="9" fillId="0" borderId="5" xfId="5" applyNumberFormat="1" applyFont="1" applyBorder="1"/>
    <xf numFmtId="3" fontId="9" fillId="0" borderId="0" xfId="5" applyNumberFormat="1" applyFont="1"/>
    <xf numFmtId="3" fontId="9" fillId="0" borderId="4" xfId="5" applyNumberFormat="1" applyFont="1" applyBorder="1"/>
    <xf numFmtId="0" fontId="9" fillId="0" borderId="5" xfId="5" applyFont="1" applyBorder="1"/>
    <xf numFmtId="0" fontId="9" fillId="0" borderId="4" xfId="5" applyFont="1" applyBorder="1"/>
    <xf numFmtId="0" fontId="7" fillId="0" borderId="0" xfId="5" applyAlignment="1">
      <alignment horizontal="left" indent="1"/>
    </xf>
    <xf numFmtId="0" fontId="7" fillId="0" borderId="4" xfId="5" applyBorder="1"/>
    <xf numFmtId="0" fontId="2" fillId="0" borderId="0" xfId="5" applyFont="1"/>
    <xf numFmtId="0" fontId="7" fillId="0" borderId="14" xfId="5" applyBorder="1"/>
    <xf numFmtId="0" fontId="7" fillId="0" borderId="14" xfId="5" applyBorder="1" applyAlignment="1">
      <alignment horizontal="left" indent="1"/>
    </xf>
    <xf numFmtId="0" fontId="2" fillId="0" borderId="14" xfId="5" applyFont="1" applyBorder="1" applyAlignment="1">
      <alignment horizontal="left"/>
    </xf>
    <xf numFmtId="0" fontId="7" fillId="0" borderId="15" xfId="5" applyBorder="1" applyAlignment="1">
      <alignment horizontal="left" indent="1"/>
    </xf>
    <xf numFmtId="3" fontId="2" fillId="0" borderId="11" xfId="0" applyFont="1" applyFill="1" applyBorder="1"/>
    <xf numFmtId="3" fontId="0" fillId="0" borderId="3" xfId="0" applyBorder="1"/>
    <xf numFmtId="3" fontId="5" fillId="0" borderId="0" xfId="0" applyFont="1"/>
    <xf numFmtId="0" fontId="9" fillId="0" borderId="9" xfId="5" applyFont="1" applyBorder="1" applyAlignment="1">
      <alignment horizontal="right" wrapText="1"/>
    </xf>
    <xf numFmtId="164" fontId="7" fillId="0" borderId="0" xfId="5" applyNumberFormat="1"/>
    <xf numFmtId="164" fontId="0" fillId="0" borderId="0" xfId="6" applyNumberFormat="1" applyFont="1" applyBorder="1"/>
    <xf numFmtId="0" fontId="7" fillId="0" borderId="9" xfId="5" applyBorder="1"/>
    <xf numFmtId="0" fontId="9" fillId="0" borderId="0" xfId="5" applyFont="1" applyBorder="1"/>
    <xf numFmtId="0" fontId="7" fillId="0" borderId="0" xfId="5" applyBorder="1"/>
    <xf numFmtId="0" fontId="7" fillId="0" borderId="0" xfId="5" applyBorder="1" applyAlignment="1">
      <alignment horizontal="left" indent="1"/>
    </xf>
    <xf numFmtId="0" fontId="7" fillId="0" borderId="0" xfId="5" applyBorder="1" applyAlignment="1">
      <alignment horizontal="right" wrapText="1"/>
    </xf>
    <xf numFmtId="0" fontId="9" fillId="0" borderId="0" xfId="5" applyFont="1" applyBorder="1" applyAlignment="1">
      <alignment horizontal="right" wrapText="1"/>
    </xf>
    <xf numFmtId="0" fontId="2" fillId="0" borderId="0" xfId="5" applyFont="1" applyBorder="1"/>
    <xf numFmtId="3" fontId="7" fillId="0" borderId="0" xfId="5" applyNumberFormat="1" applyBorder="1"/>
    <xf numFmtId="164" fontId="7" fillId="0" borderId="0" xfId="5" applyNumberFormat="1" applyBorder="1"/>
    <xf numFmtId="0" fontId="2" fillId="0" borderId="0" xfId="5" applyFont="1" applyBorder="1" applyAlignment="1">
      <alignment horizontal="left"/>
    </xf>
    <xf numFmtId="0" fontId="8" fillId="0" borderId="0" xfId="5" applyFont="1" applyAlignment="1">
      <alignment wrapText="1"/>
    </xf>
    <xf numFmtId="1" fontId="7" fillId="0" borderId="0" xfId="5" applyNumberFormat="1"/>
    <xf numFmtId="1" fontId="0" fillId="0" borderId="0" xfId="6" applyNumberFormat="1" applyFont="1"/>
    <xf numFmtId="0" fontId="1" fillId="0" borderId="0" xfId="5" applyFont="1"/>
    <xf numFmtId="0" fontId="16" fillId="0" borderId="0" xfId="5" applyFont="1"/>
    <xf numFmtId="164" fontId="20" fillId="0" borderId="0" xfId="0" applyNumberFormat="1" applyFont="1"/>
    <xf numFmtId="0" fontId="7" fillId="0" borderId="0" xfId="5" applyAlignment="1">
      <alignment horizontal="left"/>
    </xf>
    <xf numFmtId="164" fontId="9" fillId="0" borderId="0" xfId="6" applyNumberFormat="1" applyFont="1"/>
    <xf numFmtId="9" fontId="7" fillId="0" borderId="0" xfId="1" applyFont="1"/>
    <xf numFmtId="3" fontId="5" fillId="0" borderId="0" xfId="0" applyFont="1" applyFill="1"/>
    <xf numFmtId="3" fontId="10" fillId="0" borderId="0" xfId="7"/>
    <xf numFmtId="3" fontId="0" fillId="0" borderId="9" xfId="0" applyFont="1" applyBorder="1"/>
    <xf numFmtId="3" fontId="0" fillId="0" borderId="10" xfId="0" applyFont="1" applyBorder="1"/>
    <xf numFmtId="164" fontId="7" fillId="0" borderId="4" xfId="5" applyNumberFormat="1" applyBorder="1"/>
    <xf numFmtId="0" fontId="7" fillId="0" borderId="6" xfId="5" applyBorder="1"/>
    <xf numFmtId="164" fontId="7" fillId="0" borderId="1" xfId="5" applyNumberFormat="1" applyBorder="1"/>
    <xf numFmtId="164" fontId="7" fillId="0" borderId="7" xfId="5" applyNumberFormat="1" applyBorder="1"/>
    <xf numFmtId="0" fontId="9" fillId="0" borderId="2" xfId="5" applyFont="1" applyBorder="1" applyAlignment="1">
      <alignment horizontal="right" wrapText="1"/>
    </xf>
    <xf numFmtId="0" fontId="9" fillId="0" borderId="3" xfId="5" applyFont="1" applyBorder="1" applyAlignment="1">
      <alignment horizontal="right" wrapText="1"/>
    </xf>
    <xf numFmtId="0" fontId="9" fillId="0" borderId="7" xfId="5" applyFont="1" applyBorder="1" applyAlignment="1">
      <alignment horizontal="right" wrapText="1"/>
    </xf>
    <xf numFmtId="3" fontId="0" fillId="0" borderId="0" xfId="0" applyFont="1" applyBorder="1"/>
    <xf numFmtId="3" fontId="5" fillId="0" borderId="11" xfId="0" applyFont="1" applyBorder="1" applyAlignment="1">
      <alignment horizontal="left" vertical="center"/>
    </xf>
    <xf numFmtId="165" fontId="0" fillId="0" borderId="0" xfId="0" applyNumberFormat="1"/>
    <xf numFmtId="0" fontId="7" fillId="0" borderId="11" xfId="5" applyBorder="1"/>
    <xf numFmtId="0" fontId="7" fillId="0" borderId="9" xfId="5" applyBorder="1" applyAlignment="1">
      <alignment horizontal="right" wrapText="1"/>
    </xf>
    <xf numFmtId="0" fontId="7" fillId="0" borderId="8" xfId="5" applyBorder="1"/>
    <xf numFmtId="0" fontId="7" fillId="0" borderId="1" xfId="5" applyBorder="1"/>
    <xf numFmtId="0" fontId="7" fillId="0" borderId="2" xfId="5" applyBorder="1"/>
    <xf numFmtId="0" fontId="7" fillId="0" borderId="2" xfId="5" applyBorder="1" applyAlignment="1">
      <alignment horizontal="right" wrapText="1"/>
    </xf>
    <xf numFmtId="0" fontId="7" fillId="0" borderId="3" xfId="5" applyBorder="1" applyAlignment="1">
      <alignment horizontal="right" wrapText="1"/>
    </xf>
    <xf numFmtId="0" fontId="7" fillId="0" borderId="1" xfId="5" applyBorder="1" applyAlignment="1">
      <alignment horizontal="right" wrapText="1"/>
    </xf>
    <xf numFmtId="3" fontId="2" fillId="0" borderId="0" xfId="0" applyFont="1" applyBorder="1"/>
    <xf numFmtId="165" fontId="2" fillId="0" borderId="0" xfId="1" applyNumberFormat="1" applyFont="1" applyBorder="1"/>
    <xf numFmtId="3" fontId="0" fillId="0" borderId="0" xfId="0" applyBorder="1" applyAlignment="1">
      <alignment horizontal="right"/>
    </xf>
    <xf numFmtId="3" fontId="0" fillId="0" borderId="0" xfId="0" applyFont="1" applyBorder="1" applyAlignment="1">
      <alignment horizontal="right" wrapText="1"/>
    </xf>
    <xf numFmtId="164" fontId="1" fillId="0" borderId="0" xfId="1" applyNumberFormat="1" applyFont="1" applyBorder="1"/>
    <xf numFmtId="3" fontId="0" fillId="0" borderId="1" xfId="0" applyFont="1" applyBorder="1" applyAlignment="1">
      <alignment horizontal="right" wrapText="1"/>
    </xf>
    <xf numFmtId="3" fontId="0" fillId="0" borderId="1" xfId="0" applyBorder="1" applyAlignment="1">
      <alignment horizontal="right"/>
    </xf>
    <xf numFmtId="3" fontId="0" fillId="0" borderId="7" xfId="0" applyFont="1" applyBorder="1" applyAlignment="1">
      <alignment horizontal="right" wrapText="1"/>
    </xf>
    <xf numFmtId="3" fontId="2" fillId="0" borderId="8" xfId="0" applyFont="1" applyBorder="1"/>
    <xf numFmtId="164" fontId="1" fillId="0" borderId="9" xfId="1" applyNumberFormat="1" applyFont="1" applyBorder="1"/>
    <xf numFmtId="164" fontId="1" fillId="0" borderId="10" xfId="1" applyNumberFormat="1" applyFont="1" applyBorder="1"/>
    <xf numFmtId="164" fontId="1" fillId="0" borderId="4" xfId="1" applyNumberFormat="1" applyFont="1" applyBorder="1"/>
    <xf numFmtId="164" fontId="1" fillId="0" borderId="1" xfId="1" applyNumberFormat="1" applyFont="1" applyBorder="1"/>
    <xf numFmtId="164" fontId="1" fillId="0" borderId="7" xfId="1" applyNumberFormat="1" applyFont="1" applyBorder="1"/>
    <xf numFmtId="3" fontId="0" fillId="0" borderId="6" xfId="0" applyFill="1" applyBorder="1" applyAlignment="1">
      <alignment horizontal="left"/>
    </xf>
    <xf numFmtId="3" fontId="13" fillId="0" borderId="0" xfId="0" applyFont="1" applyBorder="1"/>
    <xf numFmtId="3" fontId="0" fillId="0" borderId="0" xfId="0" applyFont="1" applyBorder="1" applyAlignment="1">
      <alignment horizontal="right"/>
    </xf>
    <xf numFmtId="3" fontId="5" fillId="0" borderId="0" xfId="0" applyFont="1" applyBorder="1" applyAlignment="1">
      <alignment horizontal="left" wrapText="1"/>
    </xf>
    <xf numFmtId="3" fontId="4" fillId="0" borderId="0" xfId="0" applyFont="1" applyBorder="1" applyAlignment="1">
      <alignment horizontal="left" wrapText="1"/>
    </xf>
    <xf numFmtId="3" fontId="0" fillId="0" borderId="0" xfId="0" applyFont="1" applyBorder="1" applyAlignment="1">
      <alignment horizontal="left" wrapText="1" indent="1"/>
    </xf>
    <xf numFmtId="165" fontId="0" fillId="0" borderId="0" xfId="0" applyNumberFormat="1" applyBorder="1"/>
    <xf numFmtId="3" fontId="0" fillId="0" borderId="0" xfId="0" applyFont="1" applyBorder="1" applyAlignment="1">
      <alignment horizontal="left"/>
    </xf>
    <xf numFmtId="3" fontId="0" fillId="0" borderId="0" xfId="0" applyFont="1" applyFill="1" applyBorder="1" applyAlignment="1">
      <alignment horizontal="left" wrapText="1" indent="1"/>
    </xf>
    <xf numFmtId="166" fontId="0" fillId="0" borderId="0" xfId="0" applyNumberFormat="1"/>
    <xf numFmtId="3" fontId="0" fillId="0" borderId="8" xfId="0" applyFont="1" applyFill="1" applyBorder="1"/>
    <xf numFmtId="3" fontId="11" fillId="0" borderId="9" xfId="0" applyFont="1" applyBorder="1" applyAlignment="1">
      <alignment wrapText="1"/>
    </xf>
    <xf numFmtId="3" fontId="5" fillId="0" borderId="2" xfId="0" applyFont="1" applyBorder="1"/>
    <xf numFmtId="3" fontId="5" fillId="0" borderId="2" xfId="0" applyFont="1" applyBorder="1" applyAlignment="1"/>
    <xf numFmtId="3" fontId="11" fillId="0" borderId="9" xfId="0" applyFont="1" applyBorder="1"/>
    <xf numFmtId="3" fontId="11" fillId="0" borderId="10" xfId="0" applyFont="1" applyBorder="1"/>
    <xf numFmtId="3" fontId="0" fillId="0" borderId="0" xfId="0" applyBorder="1" applyAlignment="1">
      <alignment horizontal="right" wrapText="1"/>
    </xf>
    <xf numFmtId="3" fontId="0" fillId="0" borderId="1" xfId="0" applyBorder="1" applyAlignment="1">
      <alignment horizontal="right" wrapText="1"/>
    </xf>
    <xf numFmtId="3" fontId="14" fillId="0" borderId="1" xfId="0" applyFont="1" applyBorder="1" applyAlignment="1">
      <alignment horizontal="right" wrapText="1"/>
    </xf>
    <xf numFmtId="166" fontId="0" fillId="0" borderId="9" xfId="0" applyNumberFormat="1" applyBorder="1"/>
    <xf numFmtId="166" fontId="0" fillId="0" borderId="10" xfId="0" applyNumberFormat="1" applyBorder="1"/>
    <xf numFmtId="166" fontId="0" fillId="0" borderId="0" xfId="0" applyNumberFormat="1" applyBorder="1"/>
    <xf numFmtId="166" fontId="0" fillId="0" borderId="4" xfId="0" applyNumberFormat="1" applyBorder="1"/>
    <xf numFmtId="166" fontId="0" fillId="0" borderId="1" xfId="0" applyNumberFormat="1" applyBorder="1"/>
    <xf numFmtId="166" fontId="0" fillId="0" borderId="7" xfId="0" applyNumberFormat="1" applyBorder="1"/>
    <xf numFmtId="9" fontId="0" fillId="0" borderId="0" xfId="0" applyNumberFormat="1"/>
    <xf numFmtId="9" fontId="0" fillId="0" borderId="0" xfId="1" applyNumberFormat="1" applyFont="1"/>
    <xf numFmtId="3" fontId="14" fillId="0" borderId="7" xfId="0" applyFont="1" applyBorder="1" applyAlignment="1">
      <alignment horizontal="right" wrapText="1"/>
    </xf>
    <xf numFmtId="3" fontId="0" fillId="0" borderId="1" xfId="0" applyFont="1" applyBorder="1"/>
    <xf numFmtId="166" fontId="0" fillId="0" borderId="5" xfId="0" applyNumberFormat="1" applyBorder="1"/>
    <xf numFmtId="166" fontId="0" fillId="0" borderId="6" xfId="0" applyNumberFormat="1" applyBorder="1"/>
    <xf numFmtId="3" fontId="0" fillId="0" borderId="9" xfId="0" applyBorder="1" applyAlignment="1">
      <alignment horizontal="right" wrapText="1"/>
    </xf>
    <xf numFmtId="3" fontId="0" fillId="0" borderId="9" xfId="0" applyFont="1" applyBorder="1" applyAlignment="1">
      <alignment horizontal="right" wrapText="1"/>
    </xf>
    <xf numFmtId="3" fontId="0" fillId="0" borderId="10" xfId="0" applyFont="1" applyBorder="1" applyAlignment="1">
      <alignment horizontal="right" wrapText="1"/>
    </xf>
    <xf numFmtId="3" fontId="11" fillId="0" borderId="0" xfId="0" applyFont="1" applyBorder="1"/>
    <xf numFmtId="3" fontId="5" fillId="0" borderId="6" xfId="0" applyFont="1" applyBorder="1" applyAlignment="1">
      <alignment horizontal="left" vertical="center"/>
    </xf>
    <xf numFmtId="166" fontId="0" fillId="0" borderId="14" xfId="0" applyNumberFormat="1" applyBorder="1"/>
    <xf numFmtId="166" fontId="0" fillId="0" borderId="15" xfId="0" applyNumberFormat="1" applyBorder="1"/>
    <xf numFmtId="0" fontId="7" fillId="0" borderId="7" xfId="5" applyBorder="1" applyAlignment="1">
      <alignment horizontal="right" wrapText="1"/>
    </xf>
    <xf numFmtId="0" fontId="9" fillId="0" borderId="5" xfId="5" applyFont="1" applyBorder="1" applyAlignment="1">
      <alignment horizontal="right" wrapText="1"/>
    </xf>
    <xf numFmtId="0" fontId="7" fillId="0" borderId="4" xfId="5" applyBorder="1" applyAlignment="1">
      <alignment horizontal="right" wrapText="1"/>
    </xf>
    <xf numFmtId="167" fontId="9" fillId="0" borderId="0" xfId="5" applyNumberFormat="1" applyFont="1"/>
    <xf numFmtId="0" fontId="9" fillId="0" borderId="6" xfId="5" applyFont="1" applyBorder="1" applyAlignment="1">
      <alignment horizontal="right"/>
    </xf>
    <xf numFmtId="0" fontId="9" fillId="0" borderId="1" xfId="5" applyFont="1" applyBorder="1" applyAlignment="1">
      <alignment horizontal="right"/>
    </xf>
    <xf numFmtId="0" fontId="9" fillId="0" borderId="11" xfId="5" applyFont="1" applyBorder="1" applyAlignment="1">
      <alignment horizontal="left"/>
    </xf>
    <xf numFmtId="1" fontId="0" fillId="0" borderId="8" xfId="6" applyNumberFormat="1" applyFont="1" applyFill="1" applyBorder="1"/>
    <xf numFmtId="1" fontId="0" fillId="0" borderId="9" xfId="6" applyNumberFormat="1" applyFont="1" applyFill="1" applyBorder="1"/>
    <xf numFmtId="1" fontId="0" fillId="0" borderId="5" xfId="6" applyNumberFormat="1" applyFont="1" applyFill="1" applyBorder="1"/>
    <xf numFmtId="1" fontId="0" fillId="0" borderId="0" xfId="6" applyNumberFormat="1" applyFont="1" applyFill="1" applyBorder="1"/>
    <xf numFmtId="1" fontId="9" fillId="0" borderId="1" xfId="1" applyNumberFormat="1" applyFont="1" applyBorder="1"/>
    <xf numFmtId="1" fontId="0" fillId="0" borderId="6" xfId="6" applyNumberFormat="1" applyFont="1" applyFill="1" applyBorder="1"/>
    <xf numFmtId="1" fontId="0" fillId="0" borderId="1" xfId="6" applyNumberFormat="1" applyFont="1" applyFill="1" applyBorder="1"/>
    <xf numFmtId="1" fontId="9" fillId="0" borderId="0" xfId="1" applyNumberFormat="1" applyFont="1" applyBorder="1"/>
    <xf numFmtId="0" fontId="7" fillId="0" borderId="3" xfId="5" applyBorder="1"/>
    <xf numFmtId="0" fontId="7" fillId="0" borderId="13" xfId="5" applyBorder="1"/>
    <xf numFmtId="0" fontId="9" fillId="0" borderId="11" xfId="5" applyFont="1" applyBorder="1"/>
    <xf numFmtId="0" fontId="1" fillId="0" borderId="8" xfId="5" applyFont="1" applyBorder="1"/>
    <xf numFmtId="164" fontId="7" fillId="0" borderId="9" xfId="5" applyNumberFormat="1" applyBorder="1"/>
    <xf numFmtId="0" fontId="1" fillId="0" borderId="5" xfId="5" applyFont="1" applyBorder="1"/>
    <xf numFmtId="0" fontId="1" fillId="0" borderId="0" xfId="5" applyFont="1" applyBorder="1"/>
    <xf numFmtId="0" fontId="1" fillId="0" borderId="6" xfId="5" applyFont="1" applyBorder="1"/>
    <xf numFmtId="0" fontId="1" fillId="0" borderId="1" xfId="5" applyFont="1" applyBorder="1"/>
    <xf numFmtId="0" fontId="2" fillId="0" borderId="9" xfId="5" applyFont="1" applyBorder="1"/>
    <xf numFmtId="0" fontId="7" fillId="0" borderId="9" xfId="5" applyBorder="1" applyAlignment="1">
      <alignment wrapText="1"/>
    </xf>
    <xf numFmtId="0" fontId="7" fillId="0" borderId="10" xfId="5" applyBorder="1" applyAlignment="1">
      <alignment wrapText="1"/>
    </xf>
    <xf numFmtId="0" fontId="9" fillId="0" borderId="14" xfId="5" applyFont="1" applyBorder="1" applyAlignment="1">
      <alignment wrapText="1"/>
    </xf>
    <xf numFmtId="0" fontId="9" fillId="0" borderId="8" xfId="5" applyFont="1" applyFill="1" applyBorder="1" applyAlignment="1">
      <alignment horizontal="right" wrapText="1"/>
    </xf>
    <xf numFmtId="0" fontId="9" fillId="0" borderId="9" xfId="5" applyFont="1" applyFill="1" applyBorder="1" applyAlignment="1">
      <alignment horizontal="right" wrapText="1"/>
    </xf>
    <xf numFmtId="0" fontId="9" fillId="0" borderId="10" xfId="5" applyFont="1" applyFill="1" applyBorder="1" applyAlignment="1">
      <alignment horizontal="right" wrapText="1"/>
    </xf>
    <xf numFmtId="0" fontId="9" fillId="0" borderId="2" xfId="5" applyFont="1" applyBorder="1"/>
    <xf numFmtId="0" fontId="9" fillId="0" borderId="11" xfId="5" applyFont="1" applyBorder="1" applyAlignment="1">
      <alignment horizontal="right" wrapText="1"/>
    </xf>
    <xf numFmtId="0" fontId="7" fillId="0" borderId="9" xfId="5" applyBorder="1" applyAlignment="1">
      <alignment horizontal="left"/>
    </xf>
    <xf numFmtId="0" fontId="9" fillId="0" borderId="12" xfId="5" applyFont="1" applyBorder="1" applyAlignment="1">
      <alignment horizontal="right" wrapText="1"/>
    </xf>
    <xf numFmtId="0" fontId="7" fillId="0" borderId="13" xfId="5" applyBorder="1" applyAlignment="1">
      <alignment wrapText="1"/>
    </xf>
    <xf numFmtId="164" fontId="7" fillId="0" borderId="14" xfId="5" applyNumberFormat="1" applyBorder="1"/>
    <xf numFmtId="164" fontId="7" fillId="0" borderId="15" xfId="5" applyNumberFormat="1" applyBorder="1"/>
    <xf numFmtId="0" fontId="7" fillId="0" borderId="2" xfId="5" applyBorder="1" applyAlignment="1">
      <alignment horizontal="right"/>
    </xf>
    <xf numFmtId="0" fontId="7" fillId="0" borderId="9" xfId="5" applyBorder="1" applyAlignment="1">
      <alignment horizontal="right"/>
    </xf>
    <xf numFmtId="0" fontId="7" fillId="0" borderId="3" xfId="5" applyBorder="1" applyAlignment="1">
      <alignment horizontal="right"/>
    </xf>
    <xf numFmtId="3" fontId="7" fillId="0" borderId="0" xfId="5" applyNumberFormat="1" applyBorder="1" applyAlignment="1">
      <alignment wrapText="1"/>
    </xf>
    <xf numFmtId="0" fontId="9" fillId="0" borderId="14" xfId="5" applyFont="1" applyBorder="1" applyAlignment="1">
      <alignment horizontal="right" wrapText="1"/>
    </xf>
    <xf numFmtId="3" fontId="7" fillId="0" borderId="9" xfId="5" applyNumberFormat="1" applyBorder="1"/>
    <xf numFmtId="3" fontId="7" fillId="0" borderId="9" xfId="5" applyNumberFormat="1" applyBorder="1" applyAlignment="1">
      <alignment wrapText="1"/>
    </xf>
    <xf numFmtId="164" fontId="7" fillId="0" borderId="13" xfId="5" applyNumberFormat="1" applyBorder="1"/>
    <xf numFmtId="3" fontId="7" fillId="0" borderId="13" xfId="5" applyNumberFormat="1" applyBorder="1"/>
    <xf numFmtId="3" fontId="7" fillId="0" borderId="8" xfId="5" applyNumberFormat="1" applyBorder="1"/>
    <xf numFmtId="3" fontId="7" fillId="0" borderId="10" xfId="5" applyNumberFormat="1" applyBorder="1"/>
    <xf numFmtId="3" fontId="7" fillId="0" borderId="14" xfId="5" applyNumberFormat="1" applyBorder="1"/>
    <xf numFmtId="3" fontId="7" fillId="0" borderId="15" xfId="5" applyNumberFormat="1" applyBorder="1"/>
    <xf numFmtId="3" fontId="7" fillId="0" borderId="14" xfId="5" applyNumberFormat="1" applyBorder="1" applyAlignment="1">
      <alignment wrapText="1"/>
    </xf>
    <xf numFmtId="3" fontId="7" fillId="0" borderId="5" xfId="5" applyNumberFormat="1" applyBorder="1" applyAlignment="1">
      <alignment wrapText="1"/>
    </xf>
    <xf numFmtId="3" fontId="7" fillId="0" borderId="4" xfId="5" applyNumberFormat="1" applyBorder="1" applyAlignment="1">
      <alignment wrapText="1"/>
    </xf>
    <xf numFmtId="3" fontId="7" fillId="0" borderId="15" xfId="5" applyNumberFormat="1" applyBorder="1" applyAlignment="1">
      <alignment wrapText="1"/>
    </xf>
    <xf numFmtId="3" fontId="7" fillId="0" borderId="6" xfId="5" applyNumberFormat="1" applyBorder="1" applyAlignment="1">
      <alignment wrapText="1"/>
    </xf>
    <xf numFmtId="3" fontId="7" fillId="0" borderId="1" xfId="5" applyNumberFormat="1" applyBorder="1" applyAlignment="1">
      <alignment wrapText="1"/>
    </xf>
    <xf numFmtId="3" fontId="7" fillId="0" borderId="7" xfId="5" applyNumberFormat="1" applyBorder="1" applyAlignment="1">
      <alignment wrapText="1"/>
    </xf>
    <xf numFmtId="3" fontId="7" fillId="0" borderId="13" xfId="5" applyNumberFormat="1" applyBorder="1" applyAlignment="1">
      <alignment wrapText="1"/>
    </xf>
    <xf numFmtId="3" fontId="7" fillId="0" borderId="8" xfId="5" applyNumberFormat="1" applyBorder="1" applyAlignment="1">
      <alignment wrapText="1"/>
    </xf>
    <xf numFmtId="3" fontId="7" fillId="0" borderId="10" xfId="5" applyNumberFormat="1" applyBorder="1" applyAlignment="1">
      <alignment wrapText="1"/>
    </xf>
    <xf numFmtId="164" fontId="9" fillId="0" borderId="0" xfId="6" applyNumberFormat="1" applyFont="1" applyBorder="1"/>
    <xf numFmtId="164" fontId="9" fillId="0" borderId="4" xfId="6" applyNumberFormat="1" applyFont="1" applyBorder="1"/>
    <xf numFmtId="164" fontId="9" fillId="0" borderId="1" xfId="6" applyNumberFormat="1" applyFont="1" applyBorder="1"/>
    <xf numFmtId="164" fontId="9" fillId="0" borderId="7" xfId="6" applyNumberFormat="1" applyFont="1" applyBorder="1"/>
    <xf numFmtId="3" fontId="7" fillId="0" borderId="2" xfId="5" applyNumberFormat="1" applyBorder="1"/>
    <xf numFmtId="9" fontId="0" fillId="0" borderId="2" xfId="6" applyFont="1" applyBorder="1"/>
    <xf numFmtId="164" fontId="9" fillId="0" borderId="2" xfId="6" applyNumberFormat="1" applyFont="1" applyBorder="1"/>
    <xf numFmtId="164" fontId="9" fillId="0" borderId="3" xfId="6" applyNumberFormat="1" applyFont="1" applyBorder="1"/>
    <xf numFmtId="0" fontId="7" fillId="0" borderId="0" xfId="5" applyFill="1"/>
    <xf numFmtId="164" fontId="7" fillId="0" borderId="0" xfId="5" applyNumberFormat="1" applyFill="1"/>
    <xf numFmtId="3" fontId="7" fillId="0" borderId="0" xfId="5" applyNumberFormat="1" applyFont="1" applyBorder="1"/>
    <xf numFmtId="9" fontId="1" fillId="0" borderId="0" xfId="6" applyFont="1" applyBorder="1"/>
    <xf numFmtId="3" fontId="9" fillId="0" borderId="9" xfId="5" applyNumberFormat="1" applyFont="1" applyBorder="1"/>
    <xf numFmtId="9" fontId="9" fillId="0" borderId="9" xfId="6" applyFont="1" applyBorder="1"/>
    <xf numFmtId="164" fontId="9" fillId="0" borderId="9" xfId="6" applyNumberFormat="1" applyFont="1" applyBorder="1"/>
    <xf numFmtId="164" fontId="9" fillId="0" borderId="10" xfId="6" applyNumberFormat="1" applyFont="1" applyBorder="1"/>
    <xf numFmtId="164" fontId="7" fillId="0" borderId="10" xfId="5" applyNumberFormat="1" applyBorder="1"/>
    <xf numFmtId="0" fontId="7" fillId="0" borderId="5" xfId="5" applyBorder="1" applyAlignment="1">
      <alignment horizontal="left" indent="2"/>
    </xf>
    <xf numFmtId="0" fontId="7" fillId="0" borderId="6" xfId="5" applyBorder="1" applyAlignment="1">
      <alignment horizontal="left" indent="2"/>
    </xf>
    <xf numFmtId="3" fontId="7" fillId="0" borderId="1" xfId="5" applyNumberFormat="1" applyFont="1" applyBorder="1"/>
    <xf numFmtId="9" fontId="1" fillId="0" borderId="1" xfId="6" applyFont="1" applyBorder="1"/>
    <xf numFmtId="3" fontId="5" fillId="0" borderId="0" xfId="0" applyFont="1" applyFill="1" applyAlignment="1">
      <alignment horizontal="left"/>
    </xf>
    <xf numFmtId="3" fontId="0" fillId="0" borderId="3" xfId="0" applyBorder="1" applyAlignment="1">
      <alignment horizontal="right"/>
    </xf>
    <xf numFmtId="3" fontId="2" fillId="0" borderId="11" xfId="0" applyFont="1" applyBorder="1"/>
    <xf numFmtId="3" fontId="0" fillId="0" borderId="4" xfId="0" applyBorder="1" applyAlignment="1">
      <alignment horizontal="right" wrapText="1"/>
    </xf>
    <xf numFmtId="0" fontId="8" fillId="0" borderId="11" xfId="5" applyFont="1" applyBorder="1"/>
    <xf numFmtId="0" fontId="19" fillId="0" borderId="6" xfId="5" applyFont="1" applyBorder="1" applyAlignment="1">
      <alignment wrapText="1"/>
    </xf>
    <xf numFmtId="0" fontId="19" fillId="0" borderId="15" xfId="5" applyFont="1" applyBorder="1"/>
    <xf numFmtId="164" fontId="0" fillId="0" borderId="1" xfId="6" applyNumberFormat="1" applyFont="1" applyBorder="1"/>
    <xf numFmtId="3" fontId="9" fillId="0" borderId="2" xfId="5" applyNumberFormat="1" applyFont="1" applyBorder="1"/>
    <xf numFmtId="3" fontId="9" fillId="2" borderId="2" xfId="5" applyNumberFormat="1" applyFont="1" applyFill="1" applyBorder="1"/>
    <xf numFmtId="3" fontId="9" fillId="2" borderId="3" xfId="5" applyNumberFormat="1" applyFont="1" applyFill="1" applyBorder="1"/>
    <xf numFmtId="166" fontId="9" fillId="0" borderId="4" xfId="5" applyNumberFormat="1" applyFont="1" applyBorder="1"/>
    <xf numFmtId="166" fontId="9" fillId="0" borderId="1" xfId="5" applyNumberFormat="1" applyFont="1" applyBorder="1"/>
    <xf numFmtId="166" fontId="9" fillId="0" borderId="7" xfId="5" applyNumberFormat="1" applyFont="1" applyBorder="1"/>
    <xf numFmtId="166" fontId="9" fillId="0" borderId="2" xfId="5" applyNumberFormat="1" applyFont="1" applyBorder="1"/>
    <xf numFmtId="166" fontId="9" fillId="0" borderId="3" xfId="5" applyNumberFormat="1" applyFont="1" applyBorder="1"/>
    <xf numFmtId="0" fontId="7" fillId="2" borderId="2" xfId="5" applyFill="1" applyBorder="1" applyAlignment="1">
      <alignment horizontal="right" wrapText="1"/>
    </xf>
    <xf numFmtId="0" fontId="7" fillId="2" borderId="3" xfId="5" applyFill="1" applyBorder="1" applyAlignment="1">
      <alignment horizontal="right" wrapText="1"/>
    </xf>
    <xf numFmtId="0" fontId="7" fillId="2" borderId="11" xfId="5" applyFill="1" applyBorder="1" applyAlignment="1">
      <alignment horizontal="right" wrapText="1"/>
    </xf>
    <xf numFmtId="3" fontId="9" fillId="2" borderId="5" xfId="5" applyNumberFormat="1" applyFont="1" applyFill="1" applyBorder="1"/>
    <xf numFmtId="3" fontId="9" fillId="2" borderId="0" xfId="5" applyNumberFormat="1" applyFont="1" applyFill="1" applyBorder="1"/>
    <xf numFmtId="3" fontId="9" fillId="2" borderId="4" xfId="5" applyNumberFormat="1" applyFont="1" applyFill="1" applyBorder="1"/>
    <xf numFmtId="3" fontId="9" fillId="2" borderId="11" xfId="5" applyNumberFormat="1" applyFont="1" applyFill="1" applyBorder="1"/>
    <xf numFmtId="166" fontId="9" fillId="0" borderId="8" xfId="5" applyNumberFormat="1" applyFont="1" applyBorder="1"/>
    <xf numFmtId="166" fontId="9" fillId="0" borderId="9" xfId="5" applyNumberFormat="1" applyFont="1" applyBorder="1"/>
    <xf numFmtId="166" fontId="9" fillId="0" borderId="10" xfId="5" applyNumberFormat="1" applyFont="1" applyBorder="1"/>
    <xf numFmtId="166" fontId="9" fillId="0" borderId="5" xfId="5" applyNumberFormat="1" applyFont="1" applyBorder="1"/>
    <xf numFmtId="166" fontId="9" fillId="0" borderId="0" xfId="5" applyNumberFormat="1" applyFont="1" applyBorder="1"/>
    <xf numFmtId="166" fontId="9" fillId="0" borderId="6" xfId="5" applyNumberFormat="1" applyFont="1" applyBorder="1"/>
    <xf numFmtId="166" fontId="9" fillId="0" borderId="11" xfId="5" applyNumberFormat="1" applyFont="1" applyBorder="1"/>
    <xf numFmtId="0" fontId="7" fillId="0" borderId="11" xfId="5" applyBorder="1" applyAlignment="1">
      <alignment horizontal="right" wrapText="1"/>
    </xf>
    <xf numFmtId="3" fontId="9" fillId="0" borderId="0" xfId="5" applyNumberFormat="1" applyFont="1" applyBorder="1"/>
    <xf numFmtId="3" fontId="9" fillId="0" borderId="11" xfId="5" applyNumberFormat="1" applyFont="1" applyBorder="1"/>
    <xf numFmtId="3" fontId="9" fillId="0" borderId="3" xfId="5" applyNumberFormat="1" applyFont="1" applyBorder="1"/>
    <xf numFmtId="166" fontId="9" fillId="0" borderId="13" xfId="5" applyNumberFormat="1" applyFont="1" applyBorder="1"/>
    <xf numFmtId="166" fontId="9" fillId="0" borderId="14" xfId="5" applyNumberFormat="1" applyFont="1" applyBorder="1"/>
    <xf numFmtId="166" fontId="9" fillId="0" borderId="15" xfId="5" applyNumberFormat="1" applyFont="1" applyBorder="1"/>
    <xf numFmtId="166" fontId="9" fillId="0" borderId="12" xfId="5" applyNumberFormat="1" applyFont="1" applyBorder="1"/>
    <xf numFmtId="3" fontId="9" fillId="0" borderId="14" xfId="5" applyNumberFormat="1" applyFont="1" applyBorder="1"/>
    <xf numFmtId="3" fontId="9" fillId="0" borderId="12" xfId="5" applyNumberFormat="1" applyFont="1" applyBorder="1"/>
    <xf numFmtId="0" fontId="7" fillId="0" borderId="15" xfId="5" applyBorder="1" applyAlignment="1">
      <alignment horizontal="right" wrapText="1"/>
    </xf>
    <xf numFmtId="0" fontId="15" fillId="0" borderId="0" xfId="5" applyFont="1" applyBorder="1"/>
    <xf numFmtId="166" fontId="9" fillId="2" borderId="8" xfId="5" applyNumberFormat="1" applyFont="1" applyFill="1" applyBorder="1"/>
    <xf numFmtId="166" fontId="9" fillId="2" borderId="9" xfId="5" applyNumberFormat="1" applyFont="1" applyFill="1" applyBorder="1"/>
    <xf numFmtId="166" fontId="9" fillId="2" borderId="10" xfId="5" applyNumberFormat="1" applyFont="1" applyFill="1" applyBorder="1"/>
    <xf numFmtId="166" fontId="9" fillId="2" borderId="5" xfId="5" applyNumberFormat="1" applyFont="1" applyFill="1" applyBorder="1"/>
    <xf numFmtId="166" fontId="9" fillId="2" borderId="0" xfId="5" applyNumberFormat="1" applyFont="1" applyFill="1" applyBorder="1"/>
    <xf numFmtId="166" fontId="9" fillId="2" borderId="4" xfId="5" applyNumberFormat="1" applyFont="1" applyFill="1" applyBorder="1"/>
    <xf numFmtId="166" fontId="9" fillId="2" borderId="6" xfId="5" applyNumberFormat="1" applyFont="1" applyFill="1" applyBorder="1"/>
    <xf numFmtId="166" fontId="9" fillId="2" borderId="1" xfId="5" applyNumberFormat="1" applyFont="1" applyFill="1" applyBorder="1"/>
    <xf numFmtId="166" fontId="9" fillId="2" borderId="7" xfId="5" applyNumberFormat="1" applyFont="1" applyFill="1" applyBorder="1"/>
    <xf numFmtId="166" fontId="9" fillId="2" borderId="11" xfId="5" applyNumberFormat="1" applyFont="1" applyFill="1" applyBorder="1"/>
    <xf numFmtId="166" fontId="9" fillId="2" borderId="2" xfId="5" applyNumberFormat="1" applyFont="1" applyFill="1" applyBorder="1"/>
    <xf numFmtId="166" fontId="9" fillId="2" borderId="3" xfId="5" applyNumberFormat="1" applyFont="1" applyFill="1" applyBorder="1"/>
    <xf numFmtId="0" fontId="7" fillId="0" borderId="15" xfId="5" applyBorder="1"/>
    <xf numFmtId="9" fontId="16" fillId="0" borderId="0" xfId="1" applyFont="1"/>
    <xf numFmtId="3" fontId="16" fillId="0" borderId="0" xfId="5" applyNumberFormat="1" applyFont="1"/>
    <xf numFmtId="166" fontId="18" fillId="2" borderId="5" xfId="5" applyNumberFormat="1" applyFont="1" applyFill="1" applyBorder="1"/>
    <xf numFmtId="166" fontId="18" fillId="2" borderId="4" xfId="5" applyNumberFormat="1" applyFont="1" applyFill="1" applyBorder="1"/>
    <xf numFmtId="166" fontId="0" fillId="0" borderId="0" xfId="0" applyNumberFormat="1" applyFill="1" applyBorder="1"/>
    <xf numFmtId="0" fontId="7" fillId="0" borderId="0" xfId="5" applyFont="1"/>
    <xf numFmtId="0" fontId="7" fillId="0" borderId="5" xfId="5" applyFont="1" applyBorder="1"/>
    <xf numFmtId="0" fontId="7" fillId="0" borderId="0" xfId="5" applyFont="1" applyBorder="1"/>
    <xf numFmtId="1" fontId="7" fillId="0" borderId="0" xfId="5" applyNumberFormat="1" applyFont="1"/>
    <xf numFmtId="164" fontId="0" fillId="0" borderId="4" xfId="6" applyNumberFormat="1" applyFont="1" applyBorder="1"/>
    <xf numFmtId="164" fontId="0" fillId="0" borderId="7" xfId="6" applyNumberFormat="1" applyFont="1" applyBorder="1"/>
    <xf numFmtId="2" fontId="0" fillId="0" borderId="9" xfId="0" applyNumberFormat="1" applyBorder="1"/>
    <xf numFmtId="2" fontId="0" fillId="0" borderId="10" xfId="0" applyNumberFormat="1" applyBorder="1"/>
    <xf numFmtId="164" fontId="1" fillId="0" borderId="0" xfId="1" applyNumberFormat="1" applyFont="1" applyFill="1" applyBorder="1"/>
    <xf numFmtId="166" fontId="0" fillId="0" borderId="0" xfId="0" applyNumberFormat="1" applyFont="1" applyBorder="1"/>
    <xf numFmtId="3" fontId="0" fillId="0" borderId="5" xfId="0" applyFont="1" applyBorder="1"/>
    <xf numFmtId="3" fontId="0" fillId="0" borderId="6" xfId="0" applyFont="1" applyBorder="1"/>
    <xf numFmtId="3" fontId="0" fillId="0" borderId="8" xfId="0" applyFont="1" applyBorder="1"/>
    <xf numFmtId="3" fontId="0" fillId="0" borderId="4" xfId="0" applyFont="1" applyBorder="1"/>
    <xf numFmtId="3" fontId="5" fillId="0" borderId="0" xfId="0" applyFont="1" applyBorder="1" applyAlignment="1">
      <alignment horizontal="left" vertical="center"/>
    </xf>
    <xf numFmtId="3" fontId="0" fillId="0" borderId="10" xfId="0" applyBorder="1" applyAlignment="1">
      <alignment horizontal="right" wrapText="1"/>
    </xf>
    <xf numFmtId="164" fontId="1" fillId="0" borderId="4" xfId="1" applyNumberFormat="1" applyFont="1" applyFill="1" applyBorder="1"/>
    <xf numFmtId="166" fontId="0" fillId="0" borderId="1" xfId="0" applyNumberFormat="1" applyFont="1" applyBorder="1"/>
    <xf numFmtId="3" fontId="2" fillId="0" borderId="8" xfId="0" applyFont="1" applyBorder="1" applyAlignment="1">
      <alignment horizontal="left"/>
    </xf>
    <xf numFmtId="166" fontId="0" fillId="0" borderId="9" xfId="0" applyNumberFormat="1" applyFont="1" applyBorder="1"/>
    <xf numFmtId="3" fontId="0" fillId="0" borderId="5" xfId="0" applyBorder="1" applyAlignment="1">
      <alignment horizontal="right" wrapText="1"/>
    </xf>
    <xf numFmtId="3" fontId="0" fillId="0" borderId="8" xfId="0" applyBorder="1" applyAlignment="1">
      <alignment horizontal="right" wrapText="1"/>
    </xf>
    <xf numFmtId="3" fontId="0" fillId="0" borderId="7" xfId="0" applyFont="1" applyBorder="1"/>
    <xf numFmtId="164" fontId="1" fillId="0" borderId="5" xfId="1" applyNumberFormat="1" applyFont="1" applyFill="1" applyBorder="1"/>
    <xf numFmtId="2" fontId="0" fillId="0" borderId="8" xfId="0" applyNumberFormat="1" applyBorder="1"/>
    <xf numFmtId="3" fontId="5" fillId="0" borderId="14" xfId="0" applyFont="1" applyBorder="1" applyAlignment="1">
      <alignment horizontal="right" wrapText="1"/>
    </xf>
    <xf numFmtId="3" fontId="5" fillId="0" borderId="13" xfId="0" applyFont="1" applyBorder="1" applyAlignment="1">
      <alignment horizontal="right" wrapText="1"/>
    </xf>
    <xf numFmtId="3" fontId="0" fillId="0" borderId="14" xfId="0" applyFont="1" applyBorder="1"/>
    <xf numFmtId="3" fontId="0" fillId="0" borderId="13" xfId="0" applyFont="1" applyBorder="1"/>
    <xf numFmtId="3" fontId="0" fillId="0" borderId="15" xfId="0" applyFont="1" applyBorder="1"/>
    <xf numFmtId="164" fontId="1" fillId="0" borderId="14" xfId="1" applyNumberFormat="1" applyFont="1" applyFill="1" applyBorder="1"/>
    <xf numFmtId="2" fontId="0" fillId="0" borderId="13" xfId="0" applyNumberFormat="1" applyBorder="1"/>
    <xf numFmtId="3" fontId="0" fillId="0" borderId="5" xfId="0" applyFont="1" applyBorder="1" applyAlignment="1">
      <alignment horizontal="left" indent="1"/>
    </xf>
    <xf numFmtId="3" fontId="0" fillId="0" borderId="6" xfId="0" applyFont="1" applyBorder="1" applyAlignment="1">
      <alignment horizontal="left" indent="1"/>
    </xf>
    <xf numFmtId="3" fontId="9" fillId="0" borderId="7" xfId="5" applyNumberFormat="1" applyFont="1" applyBorder="1"/>
    <xf numFmtId="3" fontId="9" fillId="0" borderId="6" xfId="5" applyNumberFormat="1" applyFont="1" applyBorder="1" applyAlignment="1">
      <alignment horizontal="right" wrapText="1"/>
    </xf>
    <xf numFmtId="0" fontId="9" fillId="0" borderId="14" xfId="5" applyFont="1" applyBorder="1"/>
    <xf numFmtId="3" fontId="9" fillId="0" borderId="11" xfId="5" applyNumberFormat="1" applyFont="1" applyBorder="1" applyAlignment="1">
      <alignment horizontal="right" wrapText="1"/>
    </xf>
    <xf numFmtId="3" fontId="9" fillId="0" borderId="2" xfId="5" applyNumberFormat="1" applyFont="1" applyBorder="1" applyAlignment="1">
      <alignment horizontal="right" wrapText="1"/>
    </xf>
    <xf numFmtId="3" fontId="9" fillId="0" borderId="3" xfId="5" applyNumberFormat="1" applyFont="1" applyBorder="1" applyAlignment="1">
      <alignment horizontal="right" wrapText="1"/>
    </xf>
    <xf numFmtId="166" fontId="9" fillId="0" borderId="11" xfId="5" applyNumberFormat="1" applyFont="1" applyBorder="1" applyAlignment="1">
      <alignment horizontal="right" wrapText="1"/>
    </xf>
    <xf numFmtId="166" fontId="9" fillId="0" borderId="2" xfId="5" applyNumberFormat="1" applyFont="1" applyBorder="1" applyAlignment="1">
      <alignment horizontal="right" wrapText="1"/>
    </xf>
    <xf numFmtId="166" fontId="9" fillId="0" borderId="3" xfId="5" applyNumberFormat="1" applyFont="1" applyBorder="1" applyAlignment="1">
      <alignment horizontal="right" wrapText="1"/>
    </xf>
    <xf numFmtId="166" fontId="0" fillId="0" borderId="8" xfId="6" applyNumberFormat="1" applyFont="1" applyFill="1" applyBorder="1"/>
    <xf numFmtId="166" fontId="0" fillId="0" borderId="9" xfId="6" applyNumberFormat="1" applyFont="1" applyFill="1" applyBorder="1"/>
    <xf numFmtId="166" fontId="0" fillId="0" borderId="10" xfId="6" applyNumberFormat="1" applyFont="1" applyFill="1" applyBorder="1"/>
    <xf numFmtId="166" fontId="0" fillId="0" borderId="5" xfId="6" applyNumberFormat="1" applyFont="1" applyFill="1" applyBorder="1"/>
    <xf numFmtId="166" fontId="0" fillId="0" borderId="0" xfId="6" applyNumberFormat="1" applyFont="1" applyFill="1" applyBorder="1"/>
    <xf numFmtId="166" fontId="0" fillId="0" borderId="4" xfId="6" applyNumberFormat="1" applyFont="1" applyFill="1" applyBorder="1"/>
    <xf numFmtId="166" fontId="0" fillId="0" borderId="6" xfId="6" applyNumberFormat="1" applyFont="1" applyFill="1" applyBorder="1"/>
    <xf numFmtId="166" fontId="0" fillId="0" borderId="1" xfId="6" applyNumberFormat="1" applyFont="1" applyFill="1" applyBorder="1"/>
    <xf numFmtId="166" fontId="0" fillId="0" borderId="7" xfId="6" applyNumberFormat="1" applyFont="1" applyFill="1" applyBorder="1"/>
    <xf numFmtId="164" fontId="0" fillId="0" borderId="5" xfId="6" applyNumberFormat="1" applyFont="1" applyBorder="1"/>
    <xf numFmtId="164" fontId="9" fillId="0" borderId="0" xfId="1" applyNumberFormat="1" applyFont="1" applyBorder="1"/>
    <xf numFmtId="164" fontId="0" fillId="0" borderId="6" xfId="6" applyNumberFormat="1" applyFont="1" applyBorder="1"/>
    <xf numFmtId="164" fontId="9" fillId="0" borderId="1" xfId="1" applyNumberFormat="1" applyFont="1" applyBorder="1"/>
    <xf numFmtId="164" fontId="1" fillId="0" borderId="0" xfId="6" applyNumberFormat="1" applyFont="1" applyBorder="1"/>
    <xf numFmtId="164" fontId="1" fillId="0" borderId="4" xfId="6" applyNumberFormat="1" applyFont="1" applyBorder="1"/>
    <xf numFmtId="0" fontId="7" fillId="0" borderId="0" xfId="5" applyFont="1" applyAlignment="1">
      <alignment horizontal="left" indent="1"/>
    </xf>
    <xf numFmtId="0" fontId="1" fillId="0" borderId="0" xfId="5" applyFont="1" applyAlignment="1">
      <alignment horizontal="left"/>
    </xf>
    <xf numFmtId="0" fontId="1" fillId="0" borderId="14" xfId="5" applyFont="1" applyBorder="1"/>
    <xf numFmtId="0" fontId="7" fillId="0" borderId="14" xfId="5" applyFont="1" applyBorder="1" applyAlignment="1">
      <alignment horizontal="left" indent="1"/>
    </xf>
    <xf numFmtId="0" fontId="1" fillId="0" borderId="14" xfId="5" applyFont="1" applyBorder="1" applyAlignment="1">
      <alignment horizontal="left"/>
    </xf>
    <xf numFmtId="164" fontId="7" fillId="0" borderId="0" xfId="5" applyNumberFormat="1" applyFill="1" applyBorder="1"/>
    <xf numFmtId="164" fontId="7" fillId="0" borderId="1" xfId="5" applyNumberFormat="1" applyFill="1" applyBorder="1"/>
    <xf numFmtId="166" fontId="7" fillId="0" borderId="9" xfId="5" applyNumberFormat="1" applyBorder="1"/>
    <xf numFmtId="166" fontId="7" fillId="0" borderId="0" xfId="5" applyNumberFormat="1" applyBorder="1"/>
    <xf numFmtId="166" fontId="7" fillId="0" borderId="1" xfId="5" applyNumberFormat="1" applyBorder="1"/>
    <xf numFmtId="164" fontId="17" fillId="0" borderId="1" xfId="5" applyNumberFormat="1" applyFont="1" applyBorder="1"/>
    <xf numFmtId="164" fontId="17" fillId="0" borderId="7" xfId="5" applyNumberFormat="1" applyFont="1" applyBorder="1"/>
    <xf numFmtId="3" fontId="17" fillId="0" borderId="6" xfId="5" applyNumberFormat="1" applyFont="1" applyBorder="1"/>
    <xf numFmtId="3" fontId="10" fillId="0" borderId="0" xfId="7" applyFill="1"/>
    <xf numFmtId="0" fontId="10" fillId="0" borderId="0" xfId="7" applyNumberFormat="1"/>
    <xf numFmtId="0" fontId="10" fillId="0" borderId="0" xfId="7" applyNumberFormat="1" applyFill="1"/>
    <xf numFmtId="10" fontId="1" fillId="0" borderId="0" xfId="1" applyNumberFormat="1" applyFont="1" applyFill="1" applyAlignment="1">
      <alignment horizontal="left"/>
    </xf>
    <xf numFmtId="164" fontId="17" fillId="0" borderId="0" xfId="5" applyNumberFormat="1" applyFont="1" applyBorder="1"/>
    <xf numFmtId="0" fontId="7" fillId="2" borderId="11" xfId="5" applyFill="1" applyBorder="1" applyAlignment="1">
      <alignment horizontal="center" wrapText="1"/>
    </xf>
    <xf numFmtId="0" fontId="7" fillId="2" borderId="2" xfId="5" applyFill="1" applyBorder="1" applyAlignment="1">
      <alignment horizontal="center" wrapText="1"/>
    </xf>
    <xf numFmtId="0" fontId="7" fillId="2" borderId="3" xfId="5" applyFill="1" applyBorder="1" applyAlignment="1">
      <alignment horizontal="center" wrapText="1"/>
    </xf>
  </cellXfs>
  <cellStyles count="8">
    <cellStyle name="Hyperlink" xfId="7" builtinId="8"/>
    <cellStyle name="Normal" xfId="0" builtinId="0" customBuiltin="1"/>
    <cellStyle name="Normal 2" xfId="2" xr:uid="{2161D773-9ED6-41F3-A195-58BA98352A58}"/>
    <cellStyle name="Normal 3" xfId="3" xr:uid="{BDAF242F-64CE-45F3-A189-2B5039B1884B}"/>
    <cellStyle name="Normal 4" xfId="5" xr:uid="{C39B7452-EFAD-4E95-BBCE-A421EDA17DB1}"/>
    <cellStyle name="Per cent" xfId="1" builtinId="5"/>
    <cellStyle name="Per cent 2" xfId="4" xr:uid="{5C3ECD25-FA97-4230-9F3C-5FF0F94EE31D}"/>
    <cellStyle name="Per cent 3" xfId="6" xr:uid="{CFDAA55E-5540-4056-8947-E774E1577113}"/>
  </cellStyles>
  <dxfs count="0"/>
  <tableStyles count="0" defaultTableStyle="TableStyleMedium2" defaultPivotStyle="PivotStyleLight16"/>
  <colors>
    <mruColors>
      <color rgb="FF1B8480"/>
      <color rgb="FFFF5B5B"/>
      <color rgb="FFFF6D6D"/>
      <color rgb="FFA6A6A6"/>
      <color rgb="FFEDFDFC"/>
      <color rgb="FFE1FBFA"/>
      <color rgb="FFE3F9F8"/>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Custom 9">
      <a:dk1>
        <a:sysClr val="windowText" lastClr="000000"/>
      </a:dk1>
      <a:lt1>
        <a:sysClr val="window" lastClr="FFFFFF"/>
      </a:lt1>
      <a:dk2>
        <a:srgbClr val="44546A"/>
      </a:dk2>
      <a:lt2>
        <a:srgbClr val="E7E6E6"/>
      </a:lt2>
      <a:accent1>
        <a:srgbClr val="685A93"/>
      </a:accent1>
      <a:accent2>
        <a:srgbClr val="866CB3"/>
      </a:accent2>
      <a:accent3>
        <a:srgbClr val="1B8480"/>
      </a:accent3>
      <a:accent4>
        <a:srgbClr val="8496B0"/>
      </a:accent4>
      <a:accent5>
        <a:srgbClr val="7F7F7F"/>
      </a:accent5>
      <a:accent6>
        <a:srgbClr val="24AEA7"/>
      </a:accent6>
      <a:hlink>
        <a:srgbClr val="1B8480"/>
      </a:hlink>
      <a:folHlink>
        <a:srgbClr val="1B84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90" zoomScaleNormal="90" workbookViewId="0">
      <selection activeCell="B8" sqref="B8"/>
    </sheetView>
  </sheetViews>
  <sheetFormatPr defaultRowHeight="14"/>
  <cols>
    <col min="1" max="1" width="9.58203125" style="4" customWidth="1"/>
    <col min="2" max="2" width="100.33203125" style="3" customWidth="1"/>
    <col min="3" max="3" width="31" style="3" customWidth="1"/>
    <col min="4" max="4" width="63.33203125" style="3" customWidth="1"/>
    <col min="5" max="6" width="8.6640625" style="3"/>
    <col min="7" max="7" width="8.25" style="3" customWidth="1"/>
    <col min="8" max="8" width="8.5" style="3" customWidth="1"/>
    <col min="9" max="9" width="7.83203125" style="3" customWidth="1"/>
    <col min="10" max="11" width="8.6640625" style="3"/>
    <col min="12" max="12" width="9.83203125" style="3" customWidth="1"/>
    <col min="13" max="13" width="8.6640625" style="3"/>
    <col min="14" max="14" width="13.83203125" style="3" customWidth="1"/>
    <col min="15" max="16384" width="8.6640625" style="3"/>
  </cols>
  <sheetData>
    <row r="1" spans="1:14">
      <c r="A1" s="10" t="s">
        <v>240</v>
      </c>
      <c r="E1" s="2"/>
      <c r="F1" s="2"/>
      <c r="G1" s="2"/>
    </row>
    <row r="2" spans="1:14">
      <c r="A2" s="1" t="s">
        <v>243</v>
      </c>
      <c r="B2" s="389"/>
      <c r="E2" s="2"/>
      <c r="F2" s="2"/>
      <c r="G2" s="2"/>
    </row>
    <row r="3" spans="1:14">
      <c r="A3" s="4" t="s">
        <v>244</v>
      </c>
      <c r="B3" s="5" t="s">
        <v>247</v>
      </c>
      <c r="C3" s="95"/>
      <c r="D3" s="6"/>
      <c r="E3" s="6"/>
      <c r="F3" s="6"/>
      <c r="H3" s="7"/>
      <c r="I3" s="7"/>
      <c r="J3" s="7"/>
      <c r="K3" s="7"/>
      <c r="L3" s="7"/>
      <c r="M3" s="7"/>
      <c r="N3" s="7"/>
    </row>
    <row r="4" spans="1:14">
      <c r="A4" s="4" t="s">
        <v>245</v>
      </c>
      <c r="B4" s="82" t="s">
        <v>241</v>
      </c>
      <c r="C4" s="4"/>
      <c r="H4" s="2"/>
      <c r="I4" s="2"/>
      <c r="N4" s="8"/>
    </row>
    <row r="5" spans="1:14">
      <c r="A5" s="4" t="s">
        <v>246</v>
      </c>
      <c r="B5" t="s">
        <v>242</v>
      </c>
      <c r="C5" s="4"/>
      <c r="H5" s="2"/>
      <c r="I5" s="2"/>
      <c r="N5" s="8"/>
    </row>
    <row r="6" spans="1:14">
      <c r="A6"/>
      <c r="B6" s="82"/>
      <c r="C6" s="4"/>
      <c r="H6" s="2"/>
      <c r="I6" s="2"/>
      <c r="N6" s="8"/>
    </row>
    <row r="7" spans="1:14">
      <c r="A7" s="4" t="s">
        <v>0</v>
      </c>
      <c r="B7" s="3" t="s">
        <v>1</v>
      </c>
      <c r="H7" s="2"/>
      <c r="I7" s="2"/>
      <c r="N7" s="8"/>
    </row>
    <row r="8" spans="1:14">
      <c r="A8" s="3"/>
      <c r="H8" s="2"/>
      <c r="I8" s="2"/>
      <c r="N8" s="8"/>
    </row>
    <row r="9" spans="1:14">
      <c r="A9" s="4">
        <v>1</v>
      </c>
      <c r="B9" s="100" t="s">
        <v>227</v>
      </c>
      <c r="H9" s="2"/>
      <c r="I9" s="2"/>
      <c r="N9" s="8"/>
    </row>
    <row r="10" spans="1:14">
      <c r="A10" s="4">
        <v>2</v>
      </c>
      <c r="B10" s="100" t="s">
        <v>238</v>
      </c>
      <c r="H10" s="2"/>
      <c r="I10" s="2"/>
      <c r="N10" s="8"/>
    </row>
    <row r="11" spans="1:14">
      <c r="A11" s="18">
        <v>3</v>
      </c>
      <c r="B11" s="386" t="s">
        <v>221</v>
      </c>
      <c r="H11" s="2"/>
      <c r="I11" s="2"/>
      <c r="N11" s="8"/>
    </row>
    <row r="12" spans="1:14">
      <c r="A12" s="18">
        <v>4</v>
      </c>
      <c r="B12" s="386" t="s">
        <v>36</v>
      </c>
      <c r="H12" s="2"/>
      <c r="I12" s="2"/>
      <c r="N12" s="8"/>
    </row>
    <row r="13" spans="1:14">
      <c r="A13" s="18">
        <v>5</v>
      </c>
      <c r="B13" s="387" t="s">
        <v>200</v>
      </c>
      <c r="H13" s="2"/>
      <c r="I13" s="2"/>
      <c r="N13" s="8"/>
    </row>
    <row r="14" spans="1:14">
      <c r="A14" s="255">
        <v>6</v>
      </c>
      <c r="B14" s="388" t="s">
        <v>239</v>
      </c>
      <c r="C14" s="99"/>
      <c r="D14" s="99"/>
      <c r="H14" s="2"/>
      <c r="I14" s="2"/>
      <c r="N14" s="8"/>
    </row>
    <row r="15" spans="1:14">
      <c r="A15" s="18">
        <v>7</v>
      </c>
      <c r="B15" s="387" t="s">
        <v>218</v>
      </c>
      <c r="H15" s="2"/>
      <c r="I15" s="2"/>
      <c r="N15" s="8"/>
    </row>
    <row r="16" spans="1:14">
      <c r="A16" s="255">
        <v>8</v>
      </c>
      <c r="B16" s="387" t="s">
        <v>97</v>
      </c>
    </row>
    <row r="17" spans="1:14">
      <c r="A17" s="4">
        <v>9</v>
      </c>
      <c r="B17" s="387" t="s">
        <v>101</v>
      </c>
      <c r="H17" s="2"/>
      <c r="I17" s="2"/>
      <c r="N17" s="8"/>
    </row>
    <row r="18" spans="1:14">
      <c r="A18" s="255">
        <v>10</v>
      </c>
      <c r="B18" s="100" t="s">
        <v>219</v>
      </c>
      <c r="H18" s="2"/>
      <c r="I18" s="2"/>
      <c r="N18" s="8"/>
    </row>
    <row r="19" spans="1:14">
      <c r="A19" s="255">
        <v>11</v>
      </c>
      <c r="B19" s="100" t="s">
        <v>220</v>
      </c>
      <c r="H19" s="2"/>
      <c r="I19" s="2"/>
      <c r="N19" s="8"/>
    </row>
    <row r="20" spans="1:14">
      <c r="A20" s="255"/>
      <c r="C20" s="76"/>
      <c r="H20" s="2"/>
      <c r="I20" s="2"/>
      <c r="N20" s="8"/>
    </row>
    <row r="21" spans="1:14">
      <c r="A21" s="3"/>
      <c r="H21" s="2"/>
      <c r="I21" s="2"/>
      <c r="N21" s="8"/>
    </row>
    <row r="22" spans="1:14">
      <c r="A22" s="3"/>
      <c r="H22" s="2"/>
      <c r="I22" s="2"/>
      <c r="N22" s="8"/>
    </row>
    <row r="23" spans="1:14">
      <c r="H23" s="2"/>
      <c r="I23" s="2"/>
      <c r="N23" s="8"/>
    </row>
    <row r="24" spans="1:14">
      <c r="H24" s="2"/>
      <c r="I24" s="2"/>
      <c r="N24" s="8"/>
    </row>
    <row r="25" spans="1:14">
      <c r="H25" s="2"/>
      <c r="I25" s="2"/>
      <c r="N25" s="8"/>
    </row>
    <row r="26" spans="1:14">
      <c r="H26" s="2"/>
      <c r="I26" s="2"/>
      <c r="N26" s="8"/>
    </row>
    <row r="27" spans="1:14">
      <c r="H27" s="2"/>
      <c r="I27" s="2"/>
      <c r="N27" s="8"/>
    </row>
    <row r="28" spans="1:14">
      <c r="H28" s="2"/>
      <c r="I28" s="2"/>
      <c r="N28" s="8"/>
    </row>
    <row r="29" spans="1:14">
      <c r="H29" s="2"/>
      <c r="I29" s="2"/>
      <c r="N29" s="8"/>
    </row>
    <row r="30" spans="1:14">
      <c r="H30" s="2"/>
      <c r="I30" s="2"/>
      <c r="N30" s="8"/>
    </row>
    <row r="31" spans="1:14">
      <c r="H31" s="2"/>
      <c r="I31" s="2"/>
      <c r="N31" s="8"/>
    </row>
    <row r="32" spans="1:14">
      <c r="H32" s="2"/>
      <c r="I32" s="2"/>
      <c r="N32" s="8"/>
    </row>
    <row r="33" spans="8:14">
      <c r="H33" s="2"/>
      <c r="I33" s="2"/>
      <c r="N33" s="8"/>
    </row>
    <row r="34" spans="8:14">
      <c r="H34" s="2"/>
      <c r="I34" s="2"/>
      <c r="N34" s="8"/>
    </row>
    <row r="35" spans="8:14">
      <c r="H35" s="2"/>
      <c r="I35" s="2"/>
      <c r="N35" s="8"/>
    </row>
    <row r="36" spans="8:14">
      <c r="H36" s="2"/>
      <c r="I36" s="2"/>
      <c r="N36" s="8"/>
    </row>
    <row r="37" spans="8:14">
      <c r="H37" s="2"/>
      <c r="I37" s="2"/>
      <c r="N37" s="8"/>
    </row>
    <row r="38" spans="8:14">
      <c r="H38" s="2"/>
      <c r="I38" s="2"/>
      <c r="N38" s="8"/>
    </row>
    <row r="39" spans="8:14">
      <c r="H39" s="2"/>
      <c r="I39" s="2"/>
      <c r="N39" s="8"/>
    </row>
    <row r="40" spans="8:14">
      <c r="H40" s="2"/>
      <c r="I40" s="2"/>
      <c r="N40" s="8"/>
    </row>
    <row r="41" spans="8:14">
      <c r="H41" s="2"/>
      <c r="I41" s="2"/>
      <c r="N41" s="8"/>
    </row>
    <row r="42" spans="8:14">
      <c r="H42" s="2"/>
      <c r="I42" s="2"/>
      <c r="N42" s="8"/>
    </row>
    <row r="43" spans="8:14">
      <c r="H43" s="2"/>
      <c r="I43" s="2"/>
      <c r="N43" s="8"/>
    </row>
    <row r="44" spans="8:14">
      <c r="H44" s="2"/>
      <c r="I44" s="2"/>
      <c r="N44" s="8"/>
    </row>
    <row r="45" spans="8:14">
      <c r="H45" s="2"/>
      <c r="I45" s="2"/>
      <c r="N45" s="8"/>
    </row>
    <row r="46" spans="8:14">
      <c r="H46" s="2"/>
      <c r="I46" s="2"/>
      <c r="N46" s="8"/>
    </row>
    <row r="47" spans="8:14">
      <c r="H47" s="2"/>
      <c r="I47" s="2"/>
      <c r="N47" s="8"/>
    </row>
    <row r="48" spans="8:14">
      <c r="H48" s="2"/>
      <c r="I48" s="2"/>
      <c r="N48" s="8"/>
    </row>
    <row r="49" spans="8:14">
      <c r="H49" s="2"/>
      <c r="I49" s="2"/>
      <c r="N49" s="8"/>
    </row>
    <row r="50" spans="8:14">
      <c r="H50" s="2"/>
      <c r="I50" s="2"/>
      <c r="N50" s="8"/>
    </row>
    <row r="51" spans="8:14">
      <c r="H51" s="2"/>
      <c r="I51" s="2"/>
      <c r="N51" s="8"/>
    </row>
    <row r="52" spans="8:14">
      <c r="H52" s="2"/>
      <c r="I52" s="2"/>
      <c r="N52" s="8"/>
    </row>
    <row r="53" spans="8:14">
      <c r="H53" s="2"/>
      <c r="I53" s="2"/>
      <c r="N53" s="8"/>
    </row>
    <row r="54" spans="8:14">
      <c r="H54" s="2"/>
      <c r="I54" s="2"/>
      <c r="N54" s="8"/>
    </row>
    <row r="55" spans="8:14">
      <c r="H55" s="2"/>
      <c r="I55" s="2"/>
      <c r="N55" s="8"/>
    </row>
    <row r="56" spans="8:14">
      <c r="H56" s="2"/>
      <c r="I56" s="2"/>
      <c r="N56" s="8"/>
    </row>
    <row r="57" spans="8:14">
      <c r="H57" s="2"/>
      <c r="I57" s="2"/>
      <c r="N57" s="8"/>
    </row>
    <row r="58" spans="8:14">
      <c r="H58" s="2"/>
      <c r="I58" s="2"/>
      <c r="N58" s="8"/>
    </row>
    <row r="59" spans="8:14">
      <c r="H59" s="2"/>
      <c r="I59" s="2"/>
      <c r="N59" s="8"/>
    </row>
    <row r="60" spans="8:14">
      <c r="H60" s="2"/>
      <c r="I60" s="2"/>
      <c r="N60" s="8"/>
    </row>
    <row r="61" spans="8:14">
      <c r="H61" s="2"/>
      <c r="I61" s="2"/>
      <c r="N61" s="8"/>
    </row>
  </sheetData>
  <phoneticPr fontId="3" type="noConversion"/>
  <hyperlinks>
    <hyperlink ref="B9" location="'1'!A1" display="Economic activity, persons aged 16-64, Brent wards, 2021" xr:uid="{47584388-2403-4D45-B639-7C5291A59345}"/>
    <hyperlink ref="B10" location="'2'!A1" display="Economic activity, persons aged 16-64, Brent, London and E&amp;W, 2021 (detailed breakdown)" xr:uid="{B66CCCDC-40E9-4E25-B337-6B37BD178D35}"/>
    <hyperlink ref="B11" location="'3'!A1" display="Economic activity by age by gender, Brent, 2021" xr:uid="{1B7F9661-F45F-4585-8E30-DAB6BE2FF0A4}"/>
    <hyperlink ref="B12" location="'4'!A1" display="Economic activity by highest qualification level, persons aged 25-64, Brent, 2021" xr:uid="{D16780B7-4B6B-4212-800C-1382516F76AB}"/>
    <hyperlink ref="B13" location="'5'!A1" display="Economic activity by ethnicity and gender, persons aged 16-64, Brent, 2021" xr:uid="{011129C8-E353-4778-AB5C-6D8B4B3F4C20}"/>
    <hyperlink ref="B14" location="'6'!A1" display="Economic activity by country of birth (detailed breakdown), persons aged 16-64, Brent, 2021 " xr:uid="{3A0FF0AE-9C22-4FF5-9643-BB71F3938330}"/>
    <hyperlink ref="B15" location="'7'!A1" display="Economic activity by english language proficiency by gender, persons aged 16-64, Brent, 2021" xr:uid="{0971FFA4-9EBC-4E36-AF69-D6F9C1306561}"/>
    <hyperlink ref="B16" location="'8'!A1" display="Economic activity by disability and gender, population aged 16-64, Brent, 2021" xr:uid="{F6AB8789-07EF-45A9-B12E-9D553D4F5B06}"/>
    <hyperlink ref="B17" location="'9'!A1" display="Economic activity by disability and age, Brent, 2021" xr:uid="{CEA682F4-0A91-4C97-A930-EC6F1D5DD359}"/>
    <hyperlink ref="B18" location="'10'!A1" display="Economic activity by general health by gender, persons aged 16-64, Brent, 2021" xr:uid="{9C2A3ED2-FA70-4FE0-B055-AD3134337383}"/>
    <hyperlink ref="B19" location="'11'!A1" display="Economic activity by general health by age, persons aged 16-64, Brent, 2021" xr:uid="{AA130130-00D1-41A2-9BD3-73C2943AF2F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2EF1F-FD1B-4A11-9D03-73EC0929DE10}">
  <dimension ref="A1:L24"/>
  <sheetViews>
    <sheetView zoomScale="96" zoomScaleNormal="96" workbookViewId="0"/>
  </sheetViews>
  <sheetFormatPr defaultRowHeight="14"/>
  <cols>
    <col min="1" max="1" width="29" style="27" customWidth="1"/>
    <col min="2" max="2" width="8.6640625" style="27"/>
    <col min="3" max="3" width="11.25" style="27" customWidth="1"/>
    <col min="4" max="4" width="11.4140625" style="27" customWidth="1"/>
    <col min="5" max="5" width="12.58203125" style="27" customWidth="1"/>
    <col min="6" max="6" width="1.58203125" style="27" customWidth="1"/>
    <col min="7" max="7" width="8.6640625" style="27"/>
    <col min="8" max="8" width="11.25" style="27" customWidth="1"/>
    <col min="9" max="9" width="12.58203125" style="27" customWidth="1"/>
    <col min="10" max="10" width="11.83203125" style="27" customWidth="1"/>
    <col min="11" max="16384" width="8.6640625" style="27"/>
  </cols>
  <sheetData>
    <row r="1" spans="1:12">
      <c r="A1" s="19" t="s">
        <v>10</v>
      </c>
    </row>
    <row r="3" spans="1:12">
      <c r="A3" s="259" t="s">
        <v>223</v>
      </c>
      <c r="B3" s="117"/>
      <c r="C3" s="117"/>
      <c r="D3" s="117"/>
      <c r="E3" s="117"/>
      <c r="F3" s="117"/>
      <c r="G3" s="117"/>
      <c r="H3" s="117"/>
      <c r="I3" s="117"/>
      <c r="J3" s="188"/>
    </row>
    <row r="4" spans="1:12" ht="30" customHeight="1">
      <c r="A4" s="113"/>
      <c r="B4" s="211" t="s">
        <v>14</v>
      </c>
      <c r="C4" s="118" t="s">
        <v>98</v>
      </c>
      <c r="D4" s="118" t="s">
        <v>16</v>
      </c>
      <c r="E4" s="118" t="s">
        <v>17</v>
      </c>
      <c r="F4" s="118"/>
      <c r="G4" s="211" t="s">
        <v>14</v>
      </c>
      <c r="H4" s="118" t="s">
        <v>98</v>
      </c>
      <c r="I4" s="118" t="s">
        <v>16</v>
      </c>
      <c r="J4" s="119" t="s">
        <v>17</v>
      </c>
    </row>
    <row r="5" spans="1:12">
      <c r="A5" s="115"/>
      <c r="B5" s="117"/>
      <c r="C5" s="118"/>
      <c r="D5" s="118"/>
      <c r="E5" s="118" t="s">
        <v>69</v>
      </c>
      <c r="F5" s="114"/>
      <c r="G5" s="118"/>
      <c r="H5" s="118"/>
      <c r="I5" s="117"/>
      <c r="J5" s="119" t="s">
        <v>201</v>
      </c>
    </row>
    <row r="6" spans="1:12">
      <c r="A6" s="53"/>
      <c r="B6" s="82"/>
      <c r="C6" s="84"/>
      <c r="D6" s="84"/>
      <c r="E6" s="84"/>
      <c r="F6" s="84"/>
      <c r="G6" s="82"/>
      <c r="H6" s="84"/>
      <c r="I6" s="84"/>
      <c r="J6" s="175"/>
    </row>
    <row r="7" spans="1:12">
      <c r="A7" s="65" t="s">
        <v>102</v>
      </c>
      <c r="B7" s="286">
        <v>235587</v>
      </c>
      <c r="C7" s="286">
        <v>155173</v>
      </c>
      <c r="D7" s="286">
        <v>14790</v>
      </c>
      <c r="E7" s="286">
        <v>65624</v>
      </c>
      <c r="F7" s="286"/>
      <c r="G7" s="371">
        <v>100</v>
      </c>
      <c r="H7" s="371">
        <v>65.866537627288437</v>
      </c>
      <c r="I7" s="371">
        <v>6.2779355397369123</v>
      </c>
      <c r="J7" s="372">
        <v>27.855526832974654</v>
      </c>
      <c r="K7" s="315"/>
      <c r="L7" s="315"/>
    </row>
    <row r="8" spans="1:12">
      <c r="A8" s="316" t="s">
        <v>64</v>
      </c>
      <c r="B8" s="244">
        <v>41212</v>
      </c>
      <c r="C8" s="244">
        <v>14937</v>
      </c>
      <c r="D8" s="244">
        <v>4412</v>
      </c>
      <c r="E8" s="244">
        <v>21863</v>
      </c>
      <c r="F8" s="244"/>
      <c r="G8" s="371">
        <v>100</v>
      </c>
      <c r="H8" s="371">
        <v>36.244297777346404</v>
      </c>
      <c r="I8" s="371">
        <v>10.705619722410949</v>
      </c>
      <c r="J8" s="372">
        <v>53.050082500242645</v>
      </c>
      <c r="K8" s="315"/>
      <c r="L8" s="315"/>
    </row>
    <row r="9" spans="1:12">
      <c r="A9" s="316" t="s">
        <v>65</v>
      </c>
      <c r="B9" s="244">
        <v>59159</v>
      </c>
      <c r="C9" s="244">
        <v>45197</v>
      </c>
      <c r="D9" s="244">
        <v>3890</v>
      </c>
      <c r="E9" s="244">
        <v>10072</v>
      </c>
      <c r="F9" s="244"/>
      <c r="G9" s="371">
        <v>100</v>
      </c>
      <c r="H9" s="371">
        <v>76.399195388698246</v>
      </c>
      <c r="I9" s="371">
        <v>6.5754999239338057</v>
      </c>
      <c r="J9" s="372">
        <v>17.025304687367939</v>
      </c>
      <c r="K9" s="315"/>
      <c r="L9" s="315"/>
    </row>
    <row r="10" spans="1:12">
      <c r="A10" s="316" t="s">
        <v>66</v>
      </c>
      <c r="B10" s="244">
        <v>76164</v>
      </c>
      <c r="C10" s="244">
        <v>56764</v>
      </c>
      <c r="D10" s="244">
        <v>3802</v>
      </c>
      <c r="E10" s="244">
        <v>15598</v>
      </c>
      <c r="F10" s="244"/>
      <c r="G10" s="371">
        <v>100</v>
      </c>
      <c r="H10" s="371">
        <v>74.528648705425141</v>
      </c>
      <c r="I10" s="371">
        <v>4.9918596712357548</v>
      </c>
      <c r="J10" s="372">
        <v>20.479491623339111</v>
      </c>
      <c r="K10" s="315"/>
      <c r="L10" s="315"/>
    </row>
    <row r="11" spans="1:12">
      <c r="A11" s="316" t="s">
        <v>67</v>
      </c>
      <c r="B11" s="244">
        <v>59052</v>
      </c>
      <c r="C11" s="244">
        <v>38275</v>
      </c>
      <c r="D11" s="244">
        <v>2686</v>
      </c>
      <c r="E11" s="244">
        <v>18091</v>
      </c>
      <c r="F11" s="244"/>
      <c r="G11" s="371">
        <v>100</v>
      </c>
      <c r="H11" s="371">
        <v>64.815755605229285</v>
      </c>
      <c r="I11" s="371">
        <v>4.5485334959019168</v>
      </c>
      <c r="J11" s="372">
        <v>30.635710898868794</v>
      </c>
      <c r="K11" s="315"/>
      <c r="L11" s="315"/>
    </row>
    <row r="12" spans="1:12">
      <c r="A12" s="316"/>
      <c r="B12" s="317"/>
      <c r="C12" s="317"/>
      <c r="D12" s="317"/>
      <c r="E12" s="317"/>
      <c r="F12" s="317"/>
      <c r="G12" s="371"/>
      <c r="H12" s="371"/>
      <c r="I12" s="371"/>
      <c r="J12" s="372"/>
      <c r="K12" s="315"/>
      <c r="L12" s="315"/>
    </row>
    <row r="13" spans="1:12">
      <c r="A13" s="65" t="s">
        <v>202</v>
      </c>
      <c r="B13" s="286">
        <v>25117</v>
      </c>
      <c r="C13" s="286">
        <v>9276</v>
      </c>
      <c r="D13" s="286">
        <v>1417</v>
      </c>
      <c r="E13" s="286">
        <v>14424</v>
      </c>
      <c r="F13" s="286"/>
      <c r="G13" s="371">
        <v>100</v>
      </c>
      <c r="H13" s="371">
        <v>36.931162161086121</v>
      </c>
      <c r="I13" s="371">
        <v>5.641597324521241</v>
      </c>
      <c r="J13" s="372">
        <v>57.427240514392643</v>
      </c>
      <c r="K13" s="315"/>
      <c r="L13" s="315"/>
    </row>
    <row r="14" spans="1:12">
      <c r="A14" s="316" t="s">
        <v>64</v>
      </c>
      <c r="B14" s="244">
        <v>2946</v>
      </c>
      <c r="C14" s="244">
        <v>691</v>
      </c>
      <c r="D14" s="244">
        <v>399</v>
      </c>
      <c r="E14" s="244">
        <v>1856</v>
      </c>
      <c r="F14" s="244"/>
      <c r="G14" s="371">
        <v>100</v>
      </c>
      <c r="H14" s="371">
        <v>23.455532926001357</v>
      </c>
      <c r="I14" s="371">
        <v>13.54378818737271</v>
      </c>
      <c r="J14" s="372">
        <v>63.000678886625941</v>
      </c>
      <c r="K14" s="315"/>
      <c r="L14" s="315"/>
    </row>
    <row r="15" spans="1:12">
      <c r="A15" s="316" t="s">
        <v>65</v>
      </c>
      <c r="B15" s="244">
        <v>3641</v>
      </c>
      <c r="C15" s="244">
        <v>1885</v>
      </c>
      <c r="D15" s="244">
        <v>288</v>
      </c>
      <c r="E15" s="244">
        <v>1468</v>
      </c>
      <c r="F15" s="244"/>
      <c r="G15" s="371">
        <v>100</v>
      </c>
      <c r="H15" s="371">
        <v>51.771491348530617</v>
      </c>
      <c r="I15" s="371">
        <v>7.909914858555342</v>
      </c>
      <c r="J15" s="372">
        <v>40.318593792914037</v>
      </c>
      <c r="K15" s="315"/>
      <c r="L15" s="315"/>
    </row>
    <row r="16" spans="1:12">
      <c r="A16" s="316" t="s">
        <v>66</v>
      </c>
      <c r="B16" s="244">
        <v>7117</v>
      </c>
      <c r="C16" s="244">
        <v>3035</v>
      </c>
      <c r="D16" s="244">
        <v>354</v>
      </c>
      <c r="E16" s="244">
        <v>3728</v>
      </c>
      <c r="F16" s="244"/>
      <c r="G16" s="371">
        <v>100</v>
      </c>
      <c r="H16" s="371">
        <v>42.644372628916678</v>
      </c>
      <c r="I16" s="371">
        <v>4.9740059013629336</v>
      </c>
      <c r="J16" s="372">
        <v>52.381621469720386</v>
      </c>
      <c r="K16" s="315"/>
      <c r="L16" s="315"/>
    </row>
    <row r="17" spans="1:12">
      <c r="A17" s="316" t="s">
        <v>67</v>
      </c>
      <c r="B17" s="244">
        <v>11413</v>
      </c>
      <c r="C17" s="244">
        <v>3665</v>
      </c>
      <c r="D17" s="244">
        <v>376</v>
      </c>
      <c r="E17" s="244">
        <v>7372</v>
      </c>
      <c r="F17" s="244"/>
      <c r="G17" s="371">
        <v>100</v>
      </c>
      <c r="H17" s="371">
        <v>32.112503285726802</v>
      </c>
      <c r="I17" s="371">
        <v>3.2944887409094887</v>
      </c>
      <c r="J17" s="372">
        <v>64.593007973363697</v>
      </c>
      <c r="K17" s="315"/>
      <c r="L17" s="315"/>
    </row>
    <row r="18" spans="1:12">
      <c r="A18" s="316"/>
      <c r="B18" s="317"/>
      <c r="C18" s="317"/>
      <c r="D18" s="317"/>
      <c r="E18" s="317"/>
      <c r="F18" s="317"/>
      <c r="G18" s="371"/>
      <c r="H18" s="371"/>
      <c r="I18" s="371"/>
      <c r="J18" s="372"/>
      <c r="K18" s="315"/>
      <c r="L18" s="315"/>
    </row>
    <row r="19" spans="1:12">
      <c r="A19" s="65" t="s">
        <v>203</v>
      </c>
      <c r="B19" s="286">
        <v>210470</v>
      </c>
      <c r="C19" s="286">
        <v>145897</v>
      </c>
      <c r="D19" s="286">
        <v>13373</v>
      </c>
      <c r="E19" s="286">
        <v>51200</v>
      </c>
      <c r="F19" s="286"/>
      <c r="G19" s="371">
        <v>100</v>
      </c>
      <c r="H19" s="371">
        <v>69.319617997814419</v>
      </c>
      <c r="I19" s="371">
        <v>6.3538746614719432</v>
      </c>
      <c r="J19" s="372">
        <v>24.32650734071364</v>
      </c>
      <c r="K19" s="315"/>
      <c r="L19" s="318"/>
    </row>
    <row r="20" spans="1:12">
      <c r="A20" s="316" t="s">
        <v>64</v>
      </c>
      <c r="B20" s="244">
        <v>38266</v>
      </c>
      <c r="C20" s="244">
        <v>14246</v>
      </c>
      <c r="D20" s="244">
        <v>4013</v>
      </c>
      <c r="E20" s="244">
        <v>20007</v>
      </c>
      <c r="F20" s="244"/>
      <c r="G20" s="371">
        <v>100</v>
      </c>
      <c r="H20" s="371">
        <v>37.228871583128623</v>
      </c>
      <c r="I20" s="371">
        <v>10.487116500287462</v>
      </c>
      <c r="J20" s="372">
        <v>52.284011916583914</v>
      </c>
      <c r="K20" s="315"/>
      <c r="L20" s="318"/>
    </row>
    <row r="21" spans="1:12">
      <c r="A21" s="53" t="s">
        <v>65</v>
      </c>
      <c r="B21" s="87">
        <v>55518</v>
      </c>
      <c r="C21" s="87">
        <v>43312</v>
      </c>
      <c r="D21" s="87">
        <v>3602</v>
      </c>
      <c r="E21" s="87">
        <v>8604</v>
      </c>
      <c r="F21" s="87"/>
      <c r="G21" s="79">
        <v>100</v>
      </c>
      <c r="H21" s="79">
        <v>78.01433769227998</v>
      </c>
      <c r="I21" s="79">
        <v>6.4879858784538351</v>
      </c>
      <c r="J21" s="319">
        <v>15.497676429266182</v>
      </c>
      <c r="L21" s="91"/>
    </row>
    <row r="22" spans="1:12">
      <c r="A22" s="53" t="s">
        <v>66</v>
      </c>
      <c r="B22" s="87">
        <v>69047</v>
      </c>
      <c r="C22" s="87">
        <v>53729</v>
      </c>
      <c r="D22" s="87">
        <v>3448</v>
      </c>
      <c r="E22" s="87">
        <v>11870</v>
      </c>
      <c r="F22" s="87"/>
      <c r="G22" s="79">
        <v>100</v>
      </c>
      <c r="H22" s="79">
        <v>77.815111445826759</v>
      </c>
      <c r="I22" s="79">
        <v>4.9936999435167353</v>
      </c>
      <c r="J22" s="319">
        <v>17.191188610656511</v>
      </c>
      <c r="L22" s="91"/>
    </row>
    <row r="23" spans="1:12">
      <c r="A23" s="104" t="s">
        <v>67</v>
      </c>
      <c r="B23" s="50">
        <v>47639</v>
      </c>
      <c r="C23" s="50">
        <v>34610</v>
      </c>
      <c r="D23" s="50">
        <v>2310</v>
      </c>
      <c r="E23" s="50">
        <v>10719</v>
      </c>
      <c r="F23" s="50"/>
      <c r="G23" s="262">
        <v>100</v>
      </c>
      <c r="H23" s="262">
        <v>72.65055941560486</v>
      </c>
      <c r="I23" s="262">
        <v>4.8489682822897207</v>
      </c>
      <c r="J23" s="320">
        <v>22.500472302105418</v>
      </c>
      <c r="L23" s="91"/>
    </row>
    <row r="24" spans="1:12">
      <c r="A24" s="111" t="s">
        <v>56</v>
      </c>
      <c r="B24" s="117"/>
      <c r="C24" s="117"/>
      <c r="D24" s="117"/>
      <c r="E24" s="117"/>
      <c r="F24" s="117"/>
      <c r="G24" s="117"/>
      <c r="H24" s="117"/>
      <c r="I24" s="117"/>
      <c r="J24" s="188"/>
    </row>
  </sheetData>
  <hyperlinks>
    <hyperlink ref="A1" location="Index!A1" display="Back to contents" xr:uid="{482F0035-A817-4371-9303-A10B7DFF953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59B10-29AB-42E1-A032-102E46D19EA7}">
  <dimension ref="A1:O21"/>
  <sheetViews>
    <sheetView zoomScaleNormal="100" workbookViewId="0">
      <selection activeCell="A2" sqref="A2"/>
    </sheetView>
  </sheetViews>
  <sheetFormatPr defaultRowHeight="14"/>
  <cols>
    <col min="1" max="1" width="25.25" customWidth="1"/>
    <col min="3" max="5" width="11.9140625" customWidth="1"/>
    <col min="6" max="6" width="1.25" customWidth="1"/>
    <col min="8" max="10" width="12.75" customWidth="1"/>
    <col min="13" max="13" width="9.9140625" customWidth="1"/>
  </cols>
  <sheetData>
    <row r="1" spans="1:15">
      <c r="A1" s="19" t="s">
        <v>10</v>
      </c>
    </row>
    <row r="3" spans="1:15">
      <c r="A3" s="257" t="s">
        <v>219</v>
      </c>
      <c r="B3" s="40"/>
      <c r="C3" s="40"/>
      <c r="D3" s="40"/>
      <c r="E3" s="40"/>
      <c r="F3" s="40"/>
      <c r="G3" s="40"/>
      <c r="H3" s="40"/>
      <c r="I3" s="40"/>
      <c r="J3" s="75"/>
      <c r="M3" s="27"/>
      <c r="N3" s="27"/>
      <c r="O3" s="27"/>
    </row>
    <row r="4" spans="1:15" ht="28">
      <c r="A4" s="113"/>
      <c r="B4" s="118" t="s">
        <v>14</v>
      </c>
      <c r="C4" s="118" t="s">
        <v>98</v>
      </c>
      <c r="D4" s="118" t="s">
        <v>16</v>
      </c>
      <c r="E4" s="118" t="s">
        <v>17</v>
      </c>
      <c r="F4" s="118"/>
      <c r="G4" s="118" t="s">
        <v>14</v>
      </c>
      <c r="H4" s="118" t="s">
        <v>98</v>
      </c>
      <c r="I4" s="118" t="s">
        <v>16</v>
      </c>
      <c r="J4" s="119" t="s">
        <v>17</v>
      </c>
      <c r="M4" s="27"/>
      <c r="N4" s="28"/>
      <c r="O4" s="28"/>
    </row>
    <row r="5" spans="1:15">
      <c r="A5" s="115"/>
      <c r="B5" s="117"/>
      <c r="C5" s="118"/>
      <c r="D5" s="118"/>
      <c r="E5" s="118" t="s">
        <v>69</v>
      </c>
      <c r="F5" s="114"/>
      <c r="G5" s="118"/>
      <c r="H5" s="118"/>
      <c r="I5" s="117"/>
      <c r="J5" s="119" t="s">
        <v>201</v>
      </c>
      <c r="M5" s="90"/>
      <c r="N5" s="92"/>
      <c r="O5" s="92"/>
    </row>
    <row r="6" spans="1:15">
      <c r="A6" s="24" t="s">
        <v>105</v>
      </c>
      <c r="B6" s="29">
        <v>235586</v>
      </c>
      <c r="C6" s="29">
        <v>155176</v>
      </c>
      <c r="D6" s="29">
        <v>14789</v>
      </c>
      <c r="E6" s="29">
        <v>65621</v>
      </c>
      <c r="F6" s="29"/>
      <c r="G6" s="156">
        <v>100</v>
      </c>
      <c r="H6" s="156">
        <v>65.868090633569054</v>
      </c>
      <c r="I6" s="156">
        <v>6.2775377144652058</v>
      </c>
      <c r="J6" s="157">
        <v>27.854371651965735</v>
      </c>
      <c r="M6" s="27"/>
      <c r="N6" s="91"/>
      <c r="O6" s="91"/>
    </row>
    <row r="7" spans="1:15">
      <c r="A7" s="24" t="s">
        <v>106</v>
      </c>
      <c r="B7" s="29">
        <v>204444</v>
      </c>
      <c r="C7" s="29">
        <v>141768</v>
      </c>
      <c r="D7" s="29">
        <v>12986</v>
      </c>
      <c r="E7" s="29">
        <v>49690</v>
      </c>
      <c r="F7" s="29"/>
      <c r="G7" s="156">
        <v>100</v>
      </c>
      <c r="H7" s="156">
        <v>69.343194224335264</v>
      </c>
      <c r="I7" s="156">
        <v>6.3518616344818142</v>
      </c>
      <c r="J7" s="157">
        <v>24.304944141182915</v>
      </c>
      <c r="M7" s="27"/>
      <c r="N7" s="92"/>
      <c r="O7" s="92"/>
    </row>
    <row r="8" spans="1:15">
      <c r="A8" s="24" t="s">
        <v>107</v>
      </c>
      <c r="B8" s="29">
        <v>22641</v>
      </c>
      <c r="C8" s="29">
        <v>11628</v>
      </c>
      <c r="D8" s="29">
        <v>1585</v>
      </c>
      <c r="E8" s="29">
        <v>9428</v>
      </c>
      <c r="F8" s="29"/>
      <c r="G8" s="156">
        <v>100</v>
      </c>
      <c r="H8" s="156">
        <v>51.358155558500066</v>
      </c>
      <c r="I8" s="156">
        <v>7.0005741795857075</v>
      </c>
      <c r="J8" s="157">
        <v>41.641270261914229</v>
      </c>
      <c r="M8" s="27"/>
      <c r="N8" s="92"/>
      <c r="O8" s="92"/>
    </row>
    <row r="9" spans="1:15">
      <c r="A9" s="24" t="s">
        <v>108</v>
      </c>
      <c r="B9" s="29">
        <v>8501</v>
      </c>
      <c r="C9" s="29">
        <v>1780</v>
      </c>
      <c r="D9" s="29">
        <v>218</v>
      </c>
      <c r="E9" s="29">
        <v>6503</v>
      </c>
      <c r="F9" s="29"/>
      <c r="G9" s="156">
        <v>100</v>
      </c>
      <c r="H9" s="156">
        <v>20.938713092577345</v>
      </c>
      <c r="I9" s="156">
        <v>2.5644041877426185</v>
      </c>
      <c r="J9" s="157">
        <v>76.496882719680031</v>
      </c>
      <c r="M9" s="27"/>
      <c r="N9" s="91"/>
      <c r="O9" s="91"/>
    </row>
    <row r="10" spans="1:15">
      <c r="A10" s="24"/>
      <c r="B10" s="29"/>
      <c r="C10" s="29"/>
      <c r="D10" s="29"/>
      <c r="E10" s="29"/>
      <c r="F10" s="29"/>
      <c r="G10" s="156"/>
      <c r="H10" s="156"/>
      <c r="I10" s="156"/>
      <c r="J10" s="157"/>
      <c r="M10" s="28"/>
      <c r="N10" s="92"/>
      <c r="O10" s="92"/>
    </row>
    <row r="11" spans="1:15">
      <c r="A11" s="24" t="s">
        <v>109</v>
      </c>
      <c r="B11" s="29">
        <v>119884</v>
      </c>
      <c r="C11" s="29">
        <v>73107</v>
      </c>
      <c r="D11" s="29">
        <v>7089</v>
      </c>
      <c r="E11" s="29">
        <v>39688</v>
      </c>
      <c r="F11" s="29"/>
      <c r="G11" s="156">
        <v>100</v>
      </c>
      <c r="H11" s="156">
        <v>60.981448733775977</v>
      </c>
      <c r="I11" s="156">
        <v>5.9132161089052753</v>
      </c>
      <c r="J11" s="157">
        <v>33.105335157318741</v>
      </c>
      <c r="M11" s="28"/>
      <c r="N11" s="92"/>
      <c r="O11" s="92"/>
    </row>
    <row r="12" spans="1:15">
      <c r="A12" s="24" t="s">
        <v>106</v>
      </c>
      <c r="B12" s="29">
        <v>102693</v>
      </c>
      <c r="C12" s="29">
        <v>66319</v>
      </c>
      <c r="D12" s="29">
        <v>6225</v>
      </c>
      <c r="E12" s="29">
        <v>30149</v>
      </c>
      <c r="F12" s="29"/>
      <c r="G12" s="156">
        <v>100</v>
      </c>
      <c r="H12" s="156">
        <v>64.579864255596775</v>
      </c>
      <c r="I12" s="156">
        <v>6.0617568870322218</v>
      </c>
      <c r="J12" s="157">
        <v>29.358378857370997</v>
      </c>
      <c r="M12" s="28"/>
      <c r="N12" s="92"/>
      <c r="O12" s="92"/>
    </row>
    <row r="13" spans="1:15">
      <c r="A13" s="24" t="s">
        <v>107</v>
      </c>
      <c r="B13" s="29">
        <v>12514</v>
      </c>
      <c r="C13" s="29">
        <v>5862</v>
      </c>
      <c r="D13" s="29">
        <v>772</v>
      </c>
      <c r="E13" s="29">
        <v>5880</v>
      </c>
      <c r="F13" s="29"/>
      <c r="G13" s="156">
        <v>100</v>
      </c>
      <c r="H13" s="156">
        <v>46.843535240530606</v>
      </c>
      <c r="I13" s="156">
        <v>6.1690906185072718</v>
      </c>
      <c r="J13" s="157">
        <v>46.987374140962125</v>
      </c>
      <c r="M13" s="28"/>
      <c r="N13" s="92"/>
      <c r="O13" s="92"/>
    </row>
    <row r="14" spans="1:15">
      <c r="A14" s="24" t="s">
        <v>108</v>
      </c>
      <c r="B14" s="29">
        <v>4677</v>
      </c>
      <c r="C14" s="29">
        <v>926</v>
      </c>
      <c r="D14" s="29">
        <v>92</v>
      </c>
      <c r="E14" s="29">
        <v>3659</v>
      </c>
      <c r="F14" s="29"/>
      <c r="G14" s="156">
        <v>100</v>
      </c>
      <c r="H14" s="156">
        <v>19.799016463545009</v>
      </c>
      <c r="I14" s="156">
        <v>1.967072909985033</v>
      </c>
      <c r="J14" s="157">
        <v>78.233910626469964</v>
      </c>
    </row>
    <row r="15" spans="1:15">
      <c r="A15" s="24"/>
      <c r="B15" s="29"/>
      <c r="C15" s="29"/>
      <c r="D15" s="29"/>
      <c r="E15" s="29"/>
      <c r="F15" s="29"/>
      <c r="G15" s="156"/>
      <c r="H15" s="156"/>
      <c r="I15" s="156"/>
      <c r="J15" s="157"/>
    </row>
    <row r="16" spans="1:15">
      <c r="A16" s="24" t="s">
        <v>110</v>
      </c>
      <c r="B16" s="29">
        <v>115702</v>
      </c>
      <c r="C16" s="29">
        <v>82069</v>
      </c>
      <c r="D16" s="29">
        <v>7700</v>
      </c>
      <c r="E16" s="29">
        <v>25933</v>
      </c>
      <c r="F16" s="29"/>
      <c r="G16" s="156">
        <v>100</v>
      </c>
      <c r="H16" s="156">
        <v>70.931358144198029</v>
      </c>
      <c r="I16" s="156">
        <v>6.6550275708285076</v>
      </c>
      <c r="J16" s="157">
        <v>22.413614284973466</v>
      </c>
    </row>
    <row r="17" spans="1:10">
      <c r="A17" s="24" t="s">
        <v>106</v>
      </c>
      <c r="B17" s="29">
        <v>101751</v>
      </c>
      <c r="C17" s="29">
        <v>75449</v>
      </c>
      <c r="D17" s="29">
        <v>6761</v>
      </c>
      <c r="E17" s="29">
        <v>19541</v>
      </c>
      <c r="F17" s="29"/>
      <c r="G17" s="156">
        <v>100</v>
      </c>
      <c r="H17" s="156">
        <v>74.150622598303713</v>
      </c>
      <c r="I17" s="156">
        <v>6.6446521410108996</v>
      </c>
      <c r="J17" s="157">
        <v>19.2047252606854</v>
      </c>
    </row>
    <row r="18" spans="1:10">
      <c r="A18" s="24" t="s">
        <v>107</v>
      </c>
      <c r="B18" s="29">
        <v>10127</v>
      </c>
      <c r="C18" s="29">
        <v>5766</v>
      </c>
      <c r="D18" s="29">
        <v>813</v>
      </c>
      <c r="E18" s="29">
        <v>3548</v>
      </c>
      <c r="F18" s="29"/>
      <c r="G18" s="156">
        <v>100</v>
      </c>
      <c r="H18" s="156">
        <v>56.936901352819191</v>
      </c>
      <c r="I18" s="156">
        <v>8.0280438431914689</v>
      </c>
      <c r="J18" s="157">
        <v>35.035054803989333</v>
      </c>
    </row>
    <row r="19" spans="1:10">
      <c r="A19" s="14" t="s">
        <v>108</v>
      </c>
      <c r="B19" s="12">
        <v>3824</v>
      </c>
      <c r="C19" s="12">
        <v>854</v>
      </c>
      <c r="D19" s="12">
        <v>126</v>
      </c>
      <c r="E19" s="12">
        <v>2844</v>
      </c>
      <c r="F19" s="12"/>
      <c r="G19" s="158">
        <v>100</v>
      </c>
      <c r="H19" s="158">
        <v>22.3326359832636</v>
      </c>
      <c r="I19" s="158">
        <v>3.2949790794979084</v>
      </c>
      <c r="J19" s="159">
        <v>74.372384937238493</v>
      </c>
    </row>
    <row r="20" spans="1:10">
      <c r="A20" s="26" t="s">
        <v>56</v>
      </c>
    </row>
    <row r="21" spans="1:10">
      <c r="A21" s="26"/>
    </row>
  </sheetData>
  <hyperlinks>
    <hyperlink ref="A1" location="Index!A1" display="Back to contents" xr:uid="{053EC4C7-CAD1-4A70-8CB4-4A7B4CC5880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470D-DC27-45BB-BD55-3E877ABAA5BB}">
  <dimension ref="A1:K29"/>
  <sheetViews>
    <sheetView workbookViewId="0"/>
  </sheetViews>
  <sheetFormatPr defaultRowHeight="14"/>
  <cols>
    <col min="1" max="1" width="21.83203125" customWidth="1"/>
    <col min="3" max="5" width="11.9140625" customWidth="1"/>
    <col min="6" max="6" width="1.25" customWidth="1"/>
    <col min="8" max="10" width="12.75" customWidth="1"/>
    <col min="13" max="13" width="9.9140625" customWidth="1"/>
  </cols>
  <sheetData>
    <row r="1" spans="1:11">
      <c r="A1" s="19" t="s">
        <v>10</v>
      </c>
    </row>
    <row r="3" spans="1:11">
      <c r="A3" s="257" t="s">
        <v>220</v>
      </c>
      <c r="B3" s="40"/>
      <c r="C3" s="40"/>
      <c r="D3" s="40"/>
      <c r="E3" s="40"/>
      <c r="F3" s="40"/>
      <c r="G3" s="40"/>
      <c r="H3" s="40"/>
      <c r="I3" s="40"/>
      <c r="J3" s="75"/>
    </row>
    <row r="4" spans="1:11" ht="28">
      <c r="A4" s="113"/>
      <c r="B4" s="118" t="s">
        <v>14</v>
      </c>
      <c r="C4" s="118" t="s">
        <v>98</v>
      </c>
      <c r="D4" s="118" t="s">
        <v>16</v>
      </c>
      <c r="E4" s="118" t="s">
        <v>17</v>
      </c>
      <c r="F4" s="118"/>
      <c r="G4" s="118" t="s">
        <v>14</v>
      </c>
      <c r="H4" s="118" t="s">
        <v>98</v>
      </c>
      <c r="I4" s="118" t="s">
        <v>16</v>
      </c>
      <c r="J4" s="119" t="s">
        <v>17</v>
      </c>
    </row>
    <row r="5" spans="1:11">
      <c r="A5" s="115"/>
      <c r="B5" s="117"/>
      <c r="C5" s="118"/>
      <c r="D5" s="118"/>
      <c r="E5" s="118" t="s">
        <v>69</v>
      </c>
      <c r="F5" s="114"/>
      <c r="G5" s="118"/>
      <c r="H5" s="118"/>
      <c r="I5" s="117"/>
      <c r="J5" s="119" t="s">
        <v>201</v>
      </c>
      <c r="K5" s="20"/>
    </row>
    <row r="6" spans="1:11">
      <c r="A6" s="24" t="s">
        <v>105</v>
      </c>
      <c r="B6" s="29">
        <v>235586</v>
      </c>
      <c r="C6" s="29">
        <v>155176</v>
      </c>
      <c r="D6" s="29">
        <v>14789</v>
      </c>
      <c r="E6" s="29">
        <v>65621</v>
      </c>
      <c r="F6" s="29"/>
      <c r="G6" s="156">
        <v>100</v>
      </c>
      <c r="H6" s="156">
        <v>65.868090633569054</v>
      </c>
      <c r="I6" s="156">
        <v>6.2775377144652058</v>
      </c>
      <c r="J6" s="157">
        <v>27.854371651965735</v>
      </c>
    </row>
    <row r="7" spans="1:11">
      <c r="A7" s="24" t="s">
        <v>64</v>
      </c>
      <c r="B7" s="29">
        <v>41215</v>
      </c>
      <c r="C7" s="29">
        <v>14938</v>
      </c>
      <c r="D7" s="29">
        <v>4414</v>
      </c>
      <c r="E7" s="29">
        <v>21863</v>
      </c>
      <c r="F7" s="29"/>
      <c r="G7" s="156">
        <v>100</v>
      </c>
      <c r="H7" s="156">
        <v>36.244085891059079</v>
      </c>
      <c r="I7" s="156">
        <v>10.709693072910348</v>
      </c>
      <c r="J7" s="157">
        <v>53.046221036030573</v>
      </c>
    </row>
    <row r="8" spans="1:11">
      <c r="A8" s="24" t="s">
        <v>65</v>
      </c>
      <c r="B8" s="29">
        <v>59157</v>
      </c>
      <c r="C8" s="29">
        <v>45199</v>
      </c>
      <c r="D8" s="29">
        <v>3886</v>
      </c>
      <c r="E8" s="29">
        <v>10072</v>
      </c>
      <c r="F8" s="29"/>
      <c r="G8" s="156">
        <v>100</v>
      </c>
      <c r="H8" s="156">
        <v>76.405159152762991</v>
      </c>
      <c r="I8" s="156">
        <v>6.5689605625707861</v>
      </c>
      <c r="J8" s="157">
        <v>17.025880284666229</v>
      </c>
    </row>
    <row r="9" spans="1:11">
      <c r="A9" s="24" t="s">
        <v>66</v>
      </c>
      <c r="B9" s="29">
        <v>76167</v>
      </c>
      <c r="C9" s="29">
        <v>56764</v>
      </c>
      <c r="D9" s="29">
        <v>3805</v>
      </c>
      <c r="E9" s="29">
        <v>15598</v>
      </c>
      <c r="F9" s="29"/>
      <c r="G9" s="156">
        <v>100</v>
      </c>
      <c r="H9" s="156">
        <v>74.525713235390654</v>
      </c>
      <c r="I9" s="156">
        <v>4.9956017697953179</v>
      </c>
      <c r="J9" s="157">
        <v>20.478684994814028</v>
      </c>
    </row>
    <row r="10" spans="1:11">
      <c r="A10" s="24" t="s">
        <v>67</v>
      </c>
      <c r="B10" s="29">
        <v>59047</v>
      </c>
      <c r="C10" s="29">
        <v>38275</v>
      </c>
      <c r="D10" s="29">
        <v>2684</v>
      </c>
      <c r="E10" s="29">
        <v>18088</v>
      </c>
      <c r="F10" s="29"/>
      <c r="G10" s="156">
        <v>100</v>
      </c>
      <c r="H10" s="156">
        <v>64.82124409368808</v>
      </c>
      <c r="I10" s="156">
        <v>4.5455315257337379</v>
      </c>
      <c r="J10" s="157">
        <v>30.633224380578184</v>
      </c>
    </row>
    <row r="11" spans="1:11">
      <c r="A11" s="24"/>
      <c r="B11" s="29"/>
      <c r="C11" s="29"/>
      <c r="D11" s="29"/>
      <c r="E11" s="29"/>
      <c r="F11" s="29"/>
      <c r="G11" s="156"/>
      <c r="H11" s="156"/>
      <c r="I11" s="156"/>
      <c r="J11" s="157"/>
    </row>
    <row r="12" spans="1:11">
      <c r="A12" s="24" t="s">
        <v>106</v>
      </c>
      <c r="B12" s="29">
        <v>204444</v>
      </c>
      <c r="C12" s="29">
        <v>141768</v>
      </c>
      <c r="D12" s="29">
        <v>12986</v>
      </c>
      <c r="E12" s="29">
        <v>49690</v>
      </c>
      <c r="F12" s="29"/>
      <c r="G12" s="156">
        <v>100</v>
      </c>
      <c r="H12" s="156">
        <v>69.343194224335264</v>
      </c>
      <c r="I12" s="156">
        <v>6.3518616344818142</v>
      </c>
      <c r="J12" s="157">
        <v>24.304944141182915</v>
      </c>
    </row>
    <row r="13" spans="1:11">
      <c r="A13" s="24" t="s">
        <v>64</v>
      </c>
      <c r="B13" s="29">
        <v>39001</v>
      </c>
      <c r="C13" s="29">
        <v>14387</v>
      </c>
      <c r="D13" s="29">
        <v>4092</v>
      </c>
      <c r="E13" s="29">
        <v>20522</v>
      </c>
      <c r="F13" s="29"/>
      <c r="G13" s="156">
        <v>100</v>
      </c>
      <c r="H13" s="156">
        <v>36.888797723135305</v>
      </c>
      <c r="I13" s="156">
        <v>10.492038665675238</v>
      </c>
      <c r="J13" s="157">
        <v>52.619163611189457</v>
      </c>
    </row>
    <row r="14" spans="1:11">
      <c r="A14" s="24" t="s">
        <v>65</v>
      </c>
      <c r="B14" s="29">
        <v>55567</v>
      </c>
      <c r="C14" s="29">
        <v>43282</v>
      </c>
      <c r="D14" s="29">
        <v>3587</v>
      </c>
      <c r="E14" s="29">
        <v>8698</v>
      </c>
      <c r="F14" s="29"/>
      <c r="G14" s="156">
        <v>100</v>
      </c>
      <c r="H14" s="156">
        <v>77.891554339806007</v>
      </c>
      <c r="I14" s="156">
        <v>6.4552702143358465</v>
      </c>
      <c r="J14" s="157">
        <v>15.653175445858153</v>
      </c>
    </row>
    <row r="15" spans="1:11">
      <c r="A15" s="24" t="s">
        <v>66</v>
      </c>
      <c r="B15" s="29">
        <v>66761</v>
      </c>
      <c r="C15" s="29">
        <v>52251</v>
      </c>
      <c r="D15" s="29">
        <v>3257</v>
      </c>
      <c r="E15" s="29">
        <v>11253</v>
      </c>
      <c r="F15" s="29"/>
      <c r="G15" s="156">
        <v>100</v>
      </c>
      <c r="H15" s="156">
        <v>78.265753958149219</v>
      </c>
      <c r="I15" s="156">
        <v>4.8785967855484484</v>
      </c>
      <c r="J15" s="157">
        <v>16.855649256302332</v>
      </c>
    </row>
    <row r="16" spans="1:11">
      <c r="A16" s="24" t="s">
        <v>67</v>
      </c>
      <c r="B16" s="29">
        <v>43115</v>
      </c>
      <c r="C16" s="29">
        <v>31848</v>
      </c>
      <c r="D16" s="29">
        <v>2050</v>
      </c>
      <c r="E16" s="29">
        <v>9217</v>
      </c>
      <c r="F16" s="29"/>
      <c r="G16" s="156">
        <v>100</v>
      </c>
      <c r="H16" s="156">
        <v>73.867563492983876</v>
      </c>
      <c r="I16" s="156">
        <v>4.7547257335034212</v>
      </c>
      <c r="J16" s="157">
        <v>21.3777107735127</v>
      </c>
    </row>
    <row r="17" spans="1:10">
      <c r="A17" s="24"/>
      <c r="B17" s="29"/>
      <c r="C17" s="29"/>
      <c r="D17" s="29"/>
      <c r="E17" s="29"/>
      <c r="F17" s="29"/>
      <c r="G17" s="156"/>
      <c r="H17" s="156"/>
      <c r="I17" s="156"/>
      <c r="J17" s="157"/>
    </row>
    <row r="18" spans="1:10">
      <c r="A18" s="24" t="s">
        <v>107</v>
      </c>
      <c r="B18" s="29">
        <v>22641</v>
      </c>
      <c r="C18" s="29">
        <v>11628</v>
      </c>
      <c r="D18" s="29">
        <v>1585</v>
      </c>
      <c r="E18" s="29">
        <v>9428</v>
      </c>
      <c r="F18" s="29"/>
      <c r="G18" s="156">
        <v>100</v>
      </c>
      <c r="H18" s="156">
        <v>51.358155558500066</v>
      </c>
      <c r="I18" s="156">
        <v>7.0005741795857075</v>
      </c>
      <c r="J18" s="157">
        <v>41.641270261914229</v>
      </c>
    </row>
    <row r="19" spans="1:10">
      <c r="A19" s="24" t="s">
        <v>64</v>
      </c>
      <c r="B19" s="29">
        <v>1791</v>
      </c>
      <c r="C19" s="29">
        <v>483</v>
      </c>
      <c r="D19" s="29">
        <v>289</v>
      </c>
      <c r="E19" s="29">
        <v>1019</v>
      </c>
      <c r="F19" s="29"/>
      <c r="G19" s="156">
        <v>100</v>
      </c>
      <c r="H19" s="156">
        <v>26.968174204355112</v>
      </c>
      <c r="I19" s="156">
        <v>16.136236739251814</v>
      </c>
      <c r="J19" s="157">
        <v>56.895589056393078</v>
      </c>
    </row>
    <row r="20" spans="1:10">
      <c r="A20" s="24" t="s">
        <v>65</v>
      </c>
      <c r="B20" s="29">
        <v>2937</v>
      </c>
      <c r="C20" s="29">
        <v>1722</v>
      </c>
      <c r="D20" s="29">
        <v>271</v>
      </c>
      <c r="E20" s="29">
        <v>944</v>
      </c>
      <c r="F20" s="29"/>
      <c r="G20" s="156">
        <v>100</v>
      </c>
      <c r="H20" s="156">
        <v>58.631256384065381</v>
      </c>
      <c r="I20" s="156">
        <v>9.2271024855294517</v>
      </c>
      <c r="J20" s="157">
        <v>32.141641130405176</v>
      </c>
    </row>
    <row r="21" spans="1:10">
      <c r="A21" s="24" t="s">
        <v>66</v>
      </c>
      <c r="B21" s="29">
        <v>7119</v>
      </c>
      <c r="C21" s="29">
        <v>3933</v>
      </c>
      <c r="D21" s="29">
        <v>492</v>
      </c>
      <c r="E21" s="29">
        <v>2694</v>
      </c>
      <c r="F21" s="29"/>
      <c r="G21" s="156">
        <v>100</v>
      </c>
      <c r="H21" s="156">
        <v>55.246523388116309</v>
      </c>
      <c r="I21" s="156">
        <v>6.9110830172777069</v>
      </c>
      <c r="J21" s="157">
        <v>37.84239359460598</v>
      </c>
    </row>
    <row r="22" spans="1:10">
      <c r="A22" s="24" t="s">
        <v>67</v>
      </c>
      <c r="B22" s="29">
        <v>10794</v>
      </c>
      <c r="C22" s="29">
        <v>5490</v>
      </c>
      <c r="D22" s="29">
        <v>533</v>
      </c>
      <c r="E22" s="29">
        <v>4771</v>
      </c>
      <c r="F22" s="29"/>
      <c r="G22" s="156">
        <v>100</v>
      </c>
      <c r="H22" s="156">
        <v>50.861589772095606</v>
      </c>
      <c r="I22" s="156">
        <v>4.9379284787845101</v>
      </c>
      <c r="J22" s="157">
        <v>44.200481749119881</v>
      </c>
    </row>
    <row r="23" spans="1:10">
      <c r="A23" s="24"/>
      <c r="B23" s="29"/>
      <c r="C23" s="29"/>
      <c r="D23" s="29"/>
      <c r="E23" s="29"/>
      <c r="F23" s="29"/>
      <c r="G23" s="156"/>
      <c r="H23" s="156"/>
      <c r="I23" s="156"/>
      <c r="J23" s="157"/>
    </row>
    <row r="24" spans="1:10">
      <c r="A24" s="24" t="s">
        <v>108</v>
      </c>
      <c r="B24" s="29">
        <v>8501</v>
      </c>
      <c r="C24" s="29">
        <v>1780</v>
      </c>
      <c r="D24" s="29">
        <v>218</v>
      </c>
      <c r="E24" s="29">
        <v>6503</v>
      </c>
      <c r="F24" s="29"/>
      <c r="G24" s="156">
        <v>100</v>
      </c>
      <c r="H24" s="156">
        <v>20.938713092577345</v>
      </c>
      <c r="I24" s="156">
        <v>2.5644041877426185</v>
      </c>
      <c r="J24" s="157">
        <v>76.496882719680031</v>
      </c>
    </row>
    <row r="25" spans="1:10">
      <c r="A25" s="24" t="s">
        <v>64</v>
      </c>
      <c r="B25" s="29">
        <v>423</v>
      </c>
      <c r="C25" s="29">
        <v>68</v>
      </c>
      <c r="D25" s="29">
        <v>33</v>
      </c>
      <c r="E25" s="29">
        <v>322</v>
      </c>
      <c r="F25" s="29"/>
      <c r="G25" s="156">
        <v>100</v>
      </c>
      <c r="H25" s="156">
        <v>16.07565011820331</v>
      </c>
      <c r="I25" s="156">
        <v>7.8014184397163122</v>
      </c>
      <c r="J25" s="157">
        <v>76.122931442080372</v>
      </c>
    </row>
    <row r="26" spans="1:10">
      <c r="A26" s="24" t="s">
        <v>65</v>
      </c>
      <c r="B26" s="29">
        <v>653</v>
      </c>
      <c r="C26" s="29">
        <v>195</v>
      </c>
      <c r="D26" s="29">
        <v>28</v>
      </c>
      <c r="E26" s="29">
        <v>430</v>
      </c>
      <c r="F26" s="29"/>
      <c r="G26" s="156">
        <v>100</v>
      </c>
      <c r="H26" s="156">
        <v>29.862174578866767</v>
      </c>
      <c r="I26" s="156">
        <v>4.2879019908116387</v>
      </c>
      <c r="J26" s="157">
        <v>65.849923430321581</v>
      </c>
    </row>
    <row r="27" spans="1:10">
      <c r="A27" s="24" t="s">
        <v>66</v>
      </c>
      <c r="B27" s="29">
        <v>2287</v>
      </c>
      <c r="C27" s="29">
        <v>580</v>
      </c>
      <c r="D27" s="29">
        <v>56</v>
      </c>
      <c r="E27" s="29">
        <v>1651</v>
      </c>
      <c r="F27" s="29"/>
      <c r="G27" s="156">
        <v>100</v>
      </c>
      <c r="H27" s="156">
        <v>25.360734586794926</v>
      </c>
      <c r="I27" s="156">
        <v>2.4486226497595105</v>
      </c>
      <c r="J27" s="157">
        <v>72.190642763445567</v>
      </c>
    </row>
    <row r="28" spans="1:10">
      <c r="A28" s="14" t="s">
        <v>67</v>
      </c>
      <c r="B28" s="12">
        <v>5138</v>
      </c>
      <c r="C28" s="12">
        <v>937</v>
      </c>
      <c r="D28" s="12">
        <v>101</v>
      </c>
      <c r="E28" s="12">
        <v>4100</v>
      </c>
      <c r="F28" s="12"/>
      <c r="G28" s="158">
        <v>100</v>
      </c>
      <c r="H28" s="158">
        <v>18.236667964188399</v>
      </c>
      <c r="I28" s="158">
        <v>1.9657454262358893</v>
      </c>
      <c r="J28" s="159">
        <v>79.797586609575717</v>
      </c>
    </row>
    <row r="29" spans="1:10">
      <c r="A29" s="111" t="s">
        <v>56</v>
      </c>
      <c r="B29" s="40"/>
      <c r="C29" s="40"/>
      <c r="D29" s="40"/>
      <c r="E29" s="40"/>
      <c r="F29" s="40"/>
      <c r="G29" s="40"/>
      <c r="H29" s="40"/>
      <c r="I29" s="40"/>
      <c r="J29" s="75"/>
    </row>
  </sheetData>
  <hyperlinks>
    <hyperlink ref="A1" location="Index!A1" display="Back to contents" xr:uid="{02B5091E-0E75-4971-BD3F-83099A3C44A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CFFDC-67B4-4D31-A861-7D48C453ADCC}">
  <dimension ref="A1:AB53"/>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4"/>
  <cols>
    <col min="1" max="1" width="23.08203125" style="27" customWidth="1"/>
    <col min="2" max="2" width="8.6640625" style="27"/>
    <col min="3" max="3" width="10.83203125" style="27" customWidth="1"/>
    <col min="4" max="4" width="11.08203125" style="27" customWidth="1"/>
    <col min="5" max="5" width="12" style="27" customWidth="1"/>
    <col min="6" max="6" width="11.58203125" style="27" customWidth="1"/>
    <col min="7" max="7" width="9.9140625" style="27" customWidth="1"/>
    <col min="8" max="8" width="10.33203125" style="27" customWidth="1"/>
    <col min="9" max="10" width="8.6640625" style="27"/>
    <col min="11" max="11" width="13.25" style="27" customWidth="1"/>
    <col min="12" max="12" width="14.6640625" style="27" customWidth="1"/>
    <col min="13" max="13" width="12.6640625" style="27" customWidth="1"/>
    <col min="14" max="14" width="10.9140625" style="27" customWidth="1"/>
    <col min="15" max="25" width="8.6640625" style="27"/>
    <col min="26" max="26" width="19.58203125" style="27" bestFit="1" customWidth="1"/>
    <col min="27" max="16384" width="8.6640625" style="27"/>
  </cols>
  <sheetData>
    <row r="1" spans="1:28">
      <c r="A1" s="100" t="s">
        <v>10</v>
      </c>
    </row>
    <row r="3" spans="1:28">
      <c r="A3" s="296" t="s">
        <v>227</v>
      </c>
    </row>
    <row r="4" spans="1:28">
      <c r="A4" s="53" t="s">
        <v>63</v>
      </c>
    </row>
    <row r="5" spans="1:28" ht="29" customHeight="1">
      <c r="A5" s="113"/>
      <c r="B5" s="189"/>
      <c r="C5" s="117" t="s">
        <v>175</v>
      </c>
      <c r="D5" s="188"/>
      <c r="E5" s="113" t="s">
        <v>176</v>
      </c>
      <c r="F5" s="80"/>
      <c r="G5" s="117"/>
      <c r="H5" s="117"/>
      <c r="I5" s="117"/>
      <c r="J5" s="188"/>
      <c r="K5" s="391" t="s">
        <v>224</v>
      </c>
      <c r="L5" s="392"/>
      <c r="M5" s="392"/>
      <c r="N5" s="393"/>
      <c r="P5" s="28"/>
      <c r="Q5" s="28"/>
      <c r="R5" s="28"/>
      <c r="S5" s="28"/>
      <c r="T5" s="28"/>
      <c r="U5" s="28"/>
      <c r="V5" s="28"/>
      <c r="W5" s="28"/>
      <c r="X5" s="28"/>
      <c r="Y5" s="28"/>
      <c r="Z5" s="28"/>
    </row>
    <row r="6" spans="1:28" ht="50" customHeight="1">
      <c r="A6" s="113" t="s">
        <v>177</v>
      </c>
      <c r="B6" s="295" t="s">
        <v>105</v>
      </c>
      <c r="C6" s="118" t="s">
        <v>98</v>
      </c>
      <c r="D6" s="119" t="s">
        <v>16</v>
      </c>
      <c r="E6" s="285" t="s">
        <v>187</v>
      </c>
      <c r="F6" s="118" t="s">
        <v>58</v>
      </c>
      <c r="G6" s="118" t="s">
        <v>178</v>
      </c>
      <c r="H6" s="118" t="s">
        <v>18</v>
      </c>
      <c r="I6" s="118" t="s">
        <v>20</v>
      </c>
      <c r="J6" s="119" t="s">
        <v>4</v>
      </c>
      <c r="K6" s="273" t="s">
        <v>189</v>
      </c>
      <c r="L6" s="271" t="s">
        <v>204</v>
      </c>
      <c r="M6" s="273" t="s">
        <v>225</v>
      </c>
      <c r="N6" s="272" t="s">
        <v>226</v>
      </c>
      <c r="O6" s="28"/>
      <c r="P6" s="46"/>
    </row>
    <row r="7" spans="1:28">
      <c r="A7" s="27" t="s">
        <v>37</v>
      </c>
      <c r="B7" s="293">
        <v>10621</v>
      </c>
      <c r="C7" s="62">
        <v>7271</v>
      </c>
      <c r="D7" s="64">
        <v>535</v>
      </c>
      <c r="E7" s="62">
        <v>2815</v>
      </c>
      <c r="F7" s="286">
        <v>808</v>
      </c>
      <c r="G7" s="286">
        <v>1030</v>
      </c>
      <c r="H7" s="286">
        <v>238</v>
      </c>
      <c r="I7" s="286">
        <v>135</v>
      </c>
      <c r="J7" s="64">
        <v>604</v>
      </c>
      <c r="K7" s="274">
        <v>7019</v>
      </c>
      <c r="L7" s="275">
        <v>252</v>
      </c>
      <c r="M7" s="274">
        <v>453</v>
      </c>
      <c r="N7" s="276">
        <v>82</v>
      </c>
      <c r="P7" s="98"/>
      <c r="R7" s="46"/>
      <c r="S7" s="98"/>
      <c r="U7" s="46"/>
      <c r="V7" s="46"/>
      <c r="W7" s="46"/>
      <c r="X7" s="46"/>
      <c r="Y7" s="91"/>
      <c r="Z7" s="78"/>
      <c r="AA7" s="78"/>
      <c r="AB7" s="78"/>
    </row>
    <row r="8" spans="1:28">
      <c r="A8" s="27" t="s">
        <v>38</v>
      </c>
      <c r="B8" s="293">
        <v>7649</v>
      </c>
      <c r="C8" s="62">
        <v>4795</v>
      </c>
      <c r="D8" s="64">
        <v>481</v>
      </c>
      <c r="E8" s="62">
        <v>2373</v>
      </c>
      <c r="F8" s="286">
        <v>801</v>
      </c>
      <c r="G8" s="286">
        <v>670</v>
      </c>
      <c r="H8" s="286">
        <v>285</v>
      </c>
      <c r="I8" s="286">
        <v>116</v>
      </c>
      <c r="J8" s="64">
        <v>501</v>
      </c>
      <c r="K8" s="274">
        <v>4584</v>
      </c>
      <c r="L8" s="275">
        <v>211</v>
      </c>
      <c r="M8" s="274">
        <v>383</v>
      </c>
      <c r="N8" s="276">
        <v>98</v>
      </c>
      <c r="P8" s="98"/>
      <c r="R8" s="46"/>
      <c r="S8" s="98"/>
      <c r="U8" s="46"/>
      <c r="V8" s="46"/>
      <c r="W8" s="46"/>
      <c r="X8" s="46"/>
      <c r="Y8" s="91"/>
      <c r="Z8" s="78"/>
      <c r="AA8" s="78"/>
      <c r="AB8" s="78"/>
    </row>
    <row r="9" spans="1:28">
      <c r="A9" s="27" t="s">
        <v>39</v>
      </c>
      <c r="B9" s="293">
        <v>9383</v>
      </c>
      <c r="C9" s="62">
        <v>6418</v>
      </c>
      <c r="D9" s="64">
        <v>588</v>
      </c>
      <c r="E9" s="62">
        <v>2377</v>
      </c>
      <c r="F9" s="286">
        <v>810</v>
      </c>
      <c r="G9" s="286">
        <v>567</v>
      </c>
      <c r="H9" s="286">
        <v>371</v>
      </c>
      <c r="I9" s="286">
        <v>107</v>
      </c>
      <c r="J9" s="64">
        <v>522</v>
      </c>
      <c r="K9" s="274">
        <v>6247</v>
      </c>
      <c r="L9" s="275">
        <v>171</v>
      </c>
      <c r="M9" s="274">
        <v>497</v>
      </c>
      <c r="N9" s="276">
        <v>91</v>
      </c>
      <c r="P9" s="98"/>
      <c r="R9" s="46"/>
      <c r="S9" s="98"/>
      <c r="U9" s="46"/>
      <c r="V9" s="46"/>
      <c r="W9" s="46"/>
      <c r="X9" s="46"/>
      <c r="Y9" s="91"/>
      <c r="Z9" s="78"/>
      <c r="AA9" s="78"/>
      <c r="AB9" s="78"/>
    </row>
    <row r="10" spans="1:28">
      <c r="A10" s="27" t="s">
        <v>40</v>
      </c>
      <c r="B10" s="293">
        <v>10256</v>
      </c>
      <c r="C10" s="62">
        <v>6931</v>
      </c>
      <c r="D10" s="64">
        <v>573</v>
      </c>
      <c r="E10" s="62">
        <v>2752</v>
      </c>
      <c r="F10" s="286">
        <v>819</v>
      </c>
      <c r="G10" s="286">
        <v>729</v>
      </c>
      <c r="H10" s="286">
        <v>382</v>
      </c>
      <c r="I10" s="286">
        <v>119</v>
      </c>
      <c r="J10" s="64">
        <v>703</v>
      </c>
      <c r="K10" s="274">
        <v>6747</v>
      </c>
      <c r="L10" s="275">
        <v>184</v>
      </c>
      <c r="M10" s="274">
        <v>506</v>
      </c>
      <c r="N10" s="276">
        <v>67</v>
      </c>
      <c r="P10" s="98"/>
      <c r="R10" s="46"/>
      <c r="S10" s="98"/>
      <c r="U10" s="46"/>
      <c r="V10" s="46"/>
      <c r="W10" s="46"/>
      <c r="X10" s="46"/>
      <c r="Y10" s="91"/>
      <c r="Z10" s="78"/>
      <c r="AA10" s="78"/>
      <c r="AB10" s="78"/>
    </row>
    <row r="11" spans="1:28">
      <c r="A11" s="27" t="s">
        <v>41</v>
      </c>
      <c r="B11" s="293">
        <v>14439</v>
      </c>
      <c r="C11" s="62">
        <v>8620</v>
      </c>
      <c r="D11" s="64">
        <v>1034</v>
      </c>
      <c r="E11" s="62">
        <v>4785</v>
      </c>
      <c r="F11" s="286">
        <v>1499</v>
      </c>
      <c r="G11" s="286">
        <v>1516</v>
      </c>
      <c r="H11" s="286">
        <v>641</v>
      </c>
      <c r="I11" s="286">
        <v>257</v>
      </c>
      <c r="J11" s="64">
        <v>872</v>
      </c>
      <c r="K11" s="274">
        <v>8258</v>
      </c>
      <c r="L11" s="275">
        <v>362</v>
      </c>
      <c r="M11" s="274">
        <v>895</v>
      </c>
      <c r="N11" s="276">
        <v>139</v>
      </c>
      <c r="P11" s="98"/>
      <c r="R11" s="46"/>
      <c r="S11" s="98"/>
      <c r="U11" s="46"/>
      <c r="V11" s="46"/>
      <c r="W11" s="46"/>
      <c r="X11" s="46"/>
      <c r="Y11" s="91"/>
      <c r="Z11" s="78"/>
      <c r="AA11" s="78"/>
      <c r="AB11" s="78"/>
    </row>
    <row r="12" spans="1:28">
      <c r="A12" s="27" t="s">
        <v>42</v>
      </c>
      <c r="B12" s="293">
        <v>13981</v>
      </c>
      <c r="C12" s="62">
        <v>9006</v>
      </c>
      <c r="D12" s="64">
        <v>964</v>
      </c>
      <c r="E12" s="62">
        <v>4011</v>
      </c>
      <c r="F12" s="286">
        <v>1191</v>
      </c>
      <c r="G12" s="286">
        <v>982</v>
      </c>
      <c r="H12" s="286">
        <v>728</v>
      </c>
      <c r="I12" s="286">
        <v>167</v>
      </c>
      <c r="J12" s="64">
        <v>943</v>
      </c>
      <c r="K12" s="274">
        <v>8692</v>
      </c>
      <c r="L12" s="275">
        <v>314</v>
      </c>
      <c r="M12" s="274">
        <v>874</v>
      </c>
      <c r="N12" s="276">
        <v>90</v>
      </c>
      <c r="P12" s="98"/>
      <c r="R12" s="46"/>
      <c r="S12" s="98"/>
      <c r="U12" s="46"/>
      <c r="V12" s="46"/>
      <c r="W12" s="46"/>
      <c r="X12" s="46"/>
      <c r="Y12" s="91"/>
      <c r="Z12" s="78"/>
      <c r="AA12" s="78"/>
      <c r="AB12" s="78"/>
    </row>
    <row r="13" spans="1:28">
      <c r="A13" s="27" t="s">
        <v>179</v>
      </c>
      <c r="B13" s="293">
        <v>11264</v>
      </c>
      <c r="C13" s="62">
        <v>7866</v>
      </c>
      <c r="D13" s="64">
        <v>563</v>
      </c>
      <c r="E13" s="62">
        <v>2835</v>
      </c>
      <c r="F13" s="286">
        <v>898</v>
      </c>
      <c r="G13" s="286">
        <v>830</v>
      </c>
      <c r="H13" s="286">
        <v>333</v>
      </c>
      <c r="I13" s="286">
        <v>290</v>
      </c>
      <c r="J13" s="64">
        <v>484</v>
      </c>
      <c r="K13" s="274">
        <v>7568</v>
      </c>
      <c r="L13" s="275">
        <v>298</v>
      </c>
      <c r="M13" s="274">
        <v>476</v>
      </c>
      <c r="N13" s="276">
        <v>87</v>
      </c>
      <c r="P13" s="98"/>
      <c r="R13" s="46"/>
      <c r="S13" s="98"/>
      <c r="U13" s="46"/>
      <c r="V13" s="46"/>
      <c r="W13" s="46"/>
      <c r="X13" s="46"/>
      <c r="Y13" s="91"/>
      <c r="Z13" s="78"/>
      <c r="AA13" s="78"/>
      <c r="AB13" s="78"/>
    </row>
    <row r="14" spans="1:28">
      <c r="A14" s="27" t="s">
        <v>180</v>
      </c>
      <c r="B14" s="293">
        <v>12571</v>
      </c>
      <c r="C14" s="62">
        <v>8552</v>
      </c>
      <c r="D14" s="64">
        <v>934</v>
      </c>
      <c r="E14" s="62">
        <v>3085</v>
      </c>
      <c r="F14" s="286">
        <v>979</v>
      </c>
      <c r="G14" s="286">
        <v>774</v>
      </c>
      <c r="H14" s="286">
        <v>544</v>
      </c>
      <c r="I14" s="286">
        <v>158</v>
      </c>
      <c r="J14" s="64">
        <v>630</v>
      </c>
      <c r="K14" s="274">
        <v>8218</v>
      </c>
      <c r="L14" s="275">
        <v>334</v>
      </c>
      <c r="M14" s="274">
        <v>807</v>
      </c>
      <c r="N14" s="276">
        <v>127</v>
      </c>
      <c r="P14" s="98"/>
      <c r="R14" s="46"/>
      <c r="S14" s="98"/>
      <c r="U14" s="46"/>
      <c r="V14" s="46"/>
      <c r="W14" s="46"/>
      <c r="X14" s="46"/>
      <c r="Y14" s="91"/>
      <c r="Z14" s="78"/>
      <c r="AA14" s="78"/>
      <c r="AB14" s="78"/>
    </row>
    <row r="15" spans="1:28">
      <c r="A15" s="27" t="s">
        <v>181</v>
      </c>
      <c r="B15" s="293">
        <v>7771</v>
      </c>
      <c r="C15" s="62">
        <v>5270</v>
      </c>
      <c r="D15" s="64">
        <v>432</v>
      </c>
      <c r="E15" s="62">
        <v>2069</v>
      </c>
      <c r="F15" s="286">
        <v>721</v>
      </c>
      <c r="G15" s="286">
        <v>546</v>
      </c>
      <c r="H15" s="286">
        <v>272</v>
      </c>
      <c r="I15" s="286">
        <v>132</v>
      </c>
      <c r="J15" s="64">
        <v>398</v>
      </c>
      <c r="K15" s="274">
        <v>5043</v>
      </c>
      <c r="L15" s="275">
        <v>227</v>
      </c>
      <c r="M15" s="274">
        <v>360</v>
      </c>
      <c r="N15" s="276">
        <v>72</v>
      </c>
      <c r="P15" s="98"/>
      <c r="R15" s="46"/>
      <c r="S15" s="98"/>
      <c r="U15" s="46"/>
      <c r="V15" s="46"/>
      <c r="W15" s="46"/>
      <c r="X15" s="46"/>
      <c r="Y15" s="91"/>
      <c r="Z15" s="78"/>
      <c r="AA15" s="78"/>
      <c r="AB15" s="78"/>
    </row>
    <row r="16" spans="1:28">
      <c r="A16" s="27" t="s">
        <v>43</v>
      </c>
      <c r="B16" s="293">
        <v>8262</v>
      </c>
      <c r="C16" s="62">
        <v>5629</v>
      </c>
      <c r="D16" s="64">
        <v>469</v>
      </c>
      <c r="E16" s="62">
        <v>2164</v>
      </c>
      <c r="F16" s="286">
        <v>920</v>
      </c>
      <c r="G16" s="286">
        <v>584</v>
      </c>
      <c r="H16" s="286">
        <v>163</v>
      </c>
      <c r="I16" s="286">
        <v>180</v>
      </c>
      <c r="J16" s="64">
        <v>317</v>
      </c>
      <c r="K16" s="274">
        <v>5368</v>
      </c>
      <c r="L16" s="275">
        <v>261</v>
      </c>
      <c r="M16" s="274">
        <v>333</v>
      </c>
      <c r="N16" s="276">
        <v>136</v>
      </c>
      <c r="P16" s="310"/>
      <c r="R16" s="46"/>
      <c r="S16" s="98"/>
      <c r="U16" s="46"/>
      <c r="V16" s="46"/>
      <c r="W16" s="46"/>
      <c r="X16" s="46"/>
      <c r="Y16" s="91"/>
      <c r="Z16" s="78"/>
      <c r="AA16" s="78"/>
      <c r="AB16" s="78"/>
    </row>
    <row r="17" spans="1:28">
      <c r="A17" s="27" t="s">
        <v>182</v>
      </c>
      <c r="B17" s="293">
        <v>8662</v>
      </c>
      <c r="C17" s="62">
        <v>6021</v>
      </c>
      <c r="D17" s="64">
        <v>429</v>
      </c>
      <c r="E17" s="62">
        <v>2212</v>
      </c>
      <c r="F17" s="286">
        <v>714</v>
      </c>
      <c r="G17" s="286">
        <v>697</v>
      </c>
      <c r="H17" s="286">
        <v>306</v>
      </c>
      <c r="I17" s="286">
        <v>107</v>
      </c>
      <c r="J17" s="64">
        <v>388</v>
      </c>
      <c r="K17" s="274">
        <v>5683</v>
      </c>
      <c r="L17" s="275">
        <v>338</v>
      </c>
      <c r="M17" s="274">
        <v>369</v>
      </c>
      <c r="N17" s="276">
        <v>60</v>
      </c>
      <c r="P17" s="98"/>
      <c r="R17" s="46"/>
      <c r="S17" s="98"/>
      <c r="U17" s="46"/>
      <c r="V17" s="46"/>
      <c r="W17" s="46"/>
      <c r="X17" s="46"/>
      <c r="Y17" s="91"/>
      <c r="Z17" s="78"/>
      <c r="AA17" s="78"/>
      <c r="AB17" s="78"/>
    </row>
    <row r="18" spans="1:28">
      <c r="A18" s="27" t="s">
        <v>183</v>
      </c>
      <c r="B18" s="293">
        <v>11993</v>
      </c>
      <c r="C18" s="62">
        <v>8743</v>
      </c>
      <c r="D18" s="64">
        <v>633</v>
      </c>
      <c r="E18" s="62">
        <v>2617</v>
      </c>
      <c r="F18" s="286">
        <v>942</v>
      </c>
      <c r="G18" s="286">
        <v>619</v>
      </c>
      <c r="H18" s="286">
        <v>404</v>
      </c>
      <c r="I18" s="286">
        <v>139</v>
      </c>
      <c r="J18" s="64">
        <v>513</v>
      </c>
      <c r="K18" s="274">
        <v>8548</v>
      </c>
      <c r="L18" s="275">
        <v>195</v>
      </c>
      <c r="M18" s="274">
        <v>592</v>
      </c>
      <c r="N18" s="276">
        <v>41</v>
      </c>
      <c r="P18" s="98"/>
      <c r="R18" s="46"/>
      <c r="S18" s="98"/>
      <c r="U18" s="46"/>
      <c r="V18" s="46"/>
      <c r="W18" s="46"/>
      <c r="X18" s="46"/>
      <c r="Y18" s="91"/>
      <c r="Z18" s="78"/>
      <c r="AA18" s="78"/>
      <c r="AB18" s="78"/>
    </row>
    <row r="19" spans="1:28">
      <c r="A19" s="27" t="s">
        <v>184</v>
      </c>
      <c r="B19" s="293">
        <v>11713</v>
      </c>
      <c r="C19" s="62">
        <v>8211</v>
      </c>
      <c r="D19" s="64">
        <v>645</v>
      </c>
      <c r="E19" s="62">
        <v>2857</v>
      </c>
      <c r="F19" s="286">
        <v>910</v>
      </c>
      <c r="G19" s="286">
        <v>846</v>
      </c>
      <c r="H19" s="286">
        <v>282</v>
      </c>
      <c r="I19" s="286">
        <v>265</v>
      </c>
      <c r="J19" s="64">
        <v>554</v>
      </c>
      <c r="K19" s="274">
        <v>7850</v>
      </c>
      <c r="L19" s="275">
        <v>361</v>
      </c>
      <c r="M19" s="274">
        <v>536</v>
      </c>
      <c r="N19" s="276">
        <v>109</v>
      </c>
      <c r="P19" s="98"/>
      <c r="R19" s="46"/>
      <c r="S19" s="98"/>
      <c r="U19" s="46"/>
      <c r="V19" s="46"/>
      <c r="W19" s="46"/>
      <c r="X19" s="46"/>
      <c r="Y19" s="91"/>
      <c r="Z19" s="78"/>
      <c r="AA19" s="78"/>
      <c r="AB19" s="78"/>
    </row>
    <row r="20" spans="1:28">
      <c r="A20" s="27" t="s">
        <v>44</v>
      </c>
      <c r="B20" s="293">
        <v>11316</v>
      </c>
      <c r="C20" s="62">
        <v>6803</v>
      </c>
      <c r="D20" s="64">
        <v>822</v>
      </c>
      <c r="E20" s="62">
        <v>3691</v>
      </c>
      <c r="F20" s="286">
        <v>1122</v>
      </c>
      <c r="G20" s="286">
        <v>1017</v>
      </c>
      <c r="H20" s="286">
        <v>677</v>
      </c>
      <c r="I20" s="286">
        <v>124</v>
      </c>
      <c r="J20" s="64">
        <v>751</v>
      </c>
      <c r="K20" s="274">
        <v>6567</v>
      </c>
      <c r="L20" s="275">
        <v>236</v>
      </c>
      <c r="M20" s="274">
        <v>719</v>
      </c>
      <c r="N20" s="276">
        <v>103</v>
      </c>
      <c r="P20" s="98"/>
      <c r="R20" s="46"/>
      <c r="S20" s="98"/>
      <c r="U20" s="46"/>
      <c r="V20" s="46"/>
      <c r="W20" s="46"/>
      <c r="X20" s="46"/>
      <c r="Y20" s="91"/>
      <c r="Z20" s="78"/>
      <c r="AA20" s="78"/>
      <c r="AB20" s="78"/>
    </row>
    <row r="21" spans="1:28">
      <c r="A21" s="27" t="s">
        <v>45</v>
      </c>
      <c r="B21" s="293">
        <v>13706</v>
      </c>
      <c r="C21" s="62">
        <v>7672</v>
      </c>
      <c r="D21" s="64">
        <v>1131</v>
      </c>
      <c r="E21" s="62">
        <v>4903</v>
      </c>
      <c r="F21" s="286">
        <v>1624</v>
      </c>
      <c r="G21" s="286">
        <v>1284</v>
      </c>
      <c r="H21" s="286">
        <v>811</v>
      </c>
      <c r="I21" s="286">
        <v>168</v>
      </c>
      <c r="J21" s="64">
        <v>1016</v>
      </c>
      <c r="K21" s="274">
        <v>7316</v>
      </c>
      <c r="L21" s="275">
        <v>356</v>
      </c>
      <c r="M21" s="274">
        <v>951</v>
      </c>
      <c r="N21" s="276">
        <v>180</v>
      </c>
      <c r="P21" s="98"/>
      <c r="R21" s="46"/>
      <c r="S21" s="98"/>
      <c r="U21" s="46"/>
      <c r="V21" s="46"/>
      <c r="W21" s="46"/>
      <c r="X21" s="46"/>
      <c r="Y21" s="91"/>
      <c r="Z21" s="78"/>
      <c r="AA21" s="78"/>
      <c r="AB21" s="78"/>
    </row>
    <row r="22" spans="1:28">
      <c r="A22" s="27" t="s">
        <v>46</v>
      </c>
      <c r="B22" s="293">
        <v>9732</v>
      </c>
      <c r="C22" s="62">
        <v>6499</v>
      </c>
      <c r="D22" s="64">
        <v>549</v>
      </c>
      <c r="E22" s="62">
        <v>2684</v>
      </c>
      <c r="F22" s="286">
        <v>994</v>
      </c>
      <c r="G22" s="286">
        <v>829</v>
      </c>
      <c r="H22" s="286">
        <v>253</v>
      </c>
      <c r="I22" s="286">
        <v>122</v>
      </c>
      <c r="J22" s="64">
        <v>486</v>
      </c>
      <c r="K22" s="274">
        <v>6166</v>
      </c>
      <c r="L22" s="275">
        <v>333</v>
      </c>
      <c r="M22" s="274">
        <v>446</v>
      </c>
      <c r="N22" s="276">
        <v>103</v>
      </c>
      <c r="P22" s="98"/>
      <c r="R22" s="46"/>
      <c r="S22" s="98"/>
      <c r="U22" s="46"/>
      <c r="V22" s="46"/>
      <c r="W22" s="46"/>
      <c r="X22" s="46"/>
      <c r="Y22" s="91"/>
      <c r="Z22" s="78"/>
      <c r="AA22" s="78"/>
      <c r="AB22" s="78"/>
    </row>
    <row r="23" spans="1:28">
      <c r="A23" s="27" t="s">
        <v>47</v>
      </c>
      <c r="B23" s="293">
        <v>6863</v>
      </c>
      <c r="C23" s="62">
        <v>4579</v>
      </c>
      <c r="D23" s="64">
        <v>455</v>
      </c>
      <c r="E23" s="62">
        <v>1829</v>
      </c>
      <c r="F23" s="286">
        <v>638</v>
      </c>
      <c r="G23" s="286">
        <v>506</v>
      </c>
      <c r="H23" s="286">
        <v>163</v>
      </c>
      <c r="I23" s="286">
        <v>147</v>
      </c>
      <c r="J23" s="64">
        <v>375</v>
      </c>
      <c r="K23" s="274">
        <v>4351</v>
      </c>
      <c r="L23" s="275">
        <v>228</v>
      </c>
      <c r="M23" s="274">
        <v>353</v>
      </c>
      <c r="N23" s="276">
        <v>102</v>
      </c>
      <c r="P23" s="98"/>
      <c r="R23" s="46"/>
      <c r="S23" s="98"/>
      <c r="U23" s="46"/>
      <c r="V23" s="46"/>
      <c r="W23" s="46"/>
      <c r="X23" s="46"/>
      <c r="Y23" s="91"/>
      <c r="Z23" s="78"/>
      <c r="AA23" s="78"/>
      <c r="AB23" s="78"/>
    </row>
    <row r="24" spans="1:28">
      <c r="A24" s="27" t="s">
        <v>48</v>
      </c>
      <c r="B24" s="293">
        <v>11988</v>
      </c>
      <c r="C24" s="62">
        <v>7900</v>
      </c>
      <c r="D24" s="64">
        <v>687</v>
      </c>
      <c r="E24" s="62">
        <v>3401</v>
      </c>
      <c r="F24" s="286">
        <v>1043</v>
      </c>
      <c r="G24" s="286">
        <v>997</v>
      </c>
      <c r="H24" s="286">
        <v>409</v>
      </c>
      <c r="I24" s="286">
        <v>237</v>
      </c>
      <c r="J24" s="64">
        <v>715</v>
      </c>
      <c r="K24" s="274">
        <v>7527</v>
      </c>
      <c r="L24" s="275">
        <v>373</v>
      </c>
      <c r="M24" s="274">
        <v>579</v>
      </c>
      <c r="N24" s="276">
        <v>108</v>
      </c>
      <c r="P24" s="98"/>
      <c r="R24" s="46"/>
      <c r="S24" s="98"/>
      <c r="U24" s="46"/>
      <c r="V24" s="46"/>
      <c r="W24" s="46"/>
      <c r="X24" s="46"/>
      <c r="Y24" s="91"/>
      <c r="Z24" s="78"/>
      <c r="AA24" s="78"/>
      <c r="AB24" s="78"/>
    </row>
    <row r="25" spans="1:28">
      <c r="A25" s="27" t="s">
        <v>49</v>
      </c>
      <c r="B25" s="293">
        <v>12647</v>
      </c>
      <c r="C25" s="62">
        <v>8270</v>
      </c>
      <c r="D25" s="64">
        <v>696</v>
      </c>
      <c r="E25" s="62">
        <v>3681</v>
      </c>
      <c r="F25" s="286">
        <v>1067</v>
      </c>
      <c r="G25" s="286">
        <v>1347</v>
      </c>
      <c r="H25" s="286">
        <v>357</v>
      </c>
      <c r="I25" s="286">
        <v>184</v>
      </c>
      <c r="J25" s="64">
        <v>726</v>
      </c>
      <c r="K25" s="274">
        <v>7936</v>
      </c>
      <c r="L25" s="275">
        <v>334</v>
      </c>
      <c r="M25" s="274">
        <v>590</v>
      </c>
      <c r="N25" s="276">
        <v>106</v>
      </c>
      <c r="P25" s="98"/>
      <c r="R25" s="46"/>
      <c r="S25" s="98"/>
      <c r="U25" s="46"/>
      <c r="V25" s="46"/>
      <c r="W25" s="46"/>
      <c r="X25" s="46"/>
      <c r="Y25" s="91"/>
      <c r="Z25" s="78"/>
      <c r="AA25" s="78"/>
      <c r="AB25" s="78"/>
    </row>
    <row r="26" spans="1:28">
      <c r="A26" s="27" t="s">
        <v>50</v>
      </c>
      <c r="B26" s="293">
        <v>10779</v>
      </c>
      <c r="C26" s="62">
        <v>7391</v>
      </c>
      <c r="D26" s="64">
        <v>629</v>
      </c>
      <c r="E26" s="62">
        <v>2759</v>
      </c>
      <c r="F26" s="286">
        <v>810</v>
      </c>
      <c r="G26" s="286">
        <v>901</v>
      </c>
      <c r="H26" s="286">
        <v>323</v>
      </c>
      <c r="I26" s="286">
        <v>135</v>
      </c>
      <c r="J26" s="64">
        <v>590</v>
      </c>
      <c r="K26" s="274">
        <v>7087</v>
      </c>
      <c r="L26" s="275">
        <v>304</v>
      </c>
      <c r="M26" s="274">
        <v>571</v>
      </c>
      <c r="N26" s="276">
        <v>58</v>
      </c>
      <c r="P26" s="98"/>
      <c r="R26" s="46"/>
      <c r="S26" s="98"/>
      <c r="U26" s="46"/>
      <c r="V26" s="46"/>
      <c r="W26" s="46"/>
      <c r="X26" s="46"/>
      <c r="Y26" s="91"/>
      <c r="Z26" s="78"/>
      <c r="AA26" s="78"/>
      <c r="AB26" s="78"/>
    </row>
    <row r="27" spans="1:28">
      <c r="A27" s="27" t="s">
        <v>51</v>
      </c>
      <c r="B27" s="293">
        <v>6436</v>
      </c>
      <c r="C27" s="62">
        <v>3664</v>
      </c>
      <c r="D27" s="64">
        <v>647</v>
      </c>
      <c r="E27" s="62">
        <v>2125</v>
      </c>
      <c r="F27" s="286">
        <v>1558</v>
      </c>
      <c r="G27" s="286">
        <v>310</v>
      </c>
      <c r="H27" s="286">
        <v>94</v>
      </c>
      <c r="I27" s="286">
        <v>16</v>
      </c>
      <c r="J27" s="64">
        <v>147</v>
      </c>
      <c r="K27" s="274">
        <v>3273</v>
      </c>
      <c r="L27" s="275">
        <v>391</v>
      </c>
      <c r="M27" s="274">
        <v>229</v>
      </c>
      <c r="N27" s="276">
        <v>418</v>
      </c>
      <c r="P27" s="310"/>
      <c r="Q27" s="94"/>
      <c r="R27" s="311"/>
      <c r="S27" s="310"/>
      <c r="U27" s="46"/>
      <c r="V27" s="46"/>
      <c r="W27" s="46"/>
      <c r="X27" s="46"/>
      <c r="Y27" s="91"/>
      <c r="Z27" s="78"/>
      <c r="AA27" s="78"/>
      <c r="AB27" s="78"/>
    </row>
    <row r="28" spans="1:28">
      <c r="A28" s="27" t="s">
        <v>52</v>
      </c>
      <c r="B28" s="293">
        <v>13550</v>
      </c>
      <c r="C28" s="62">
        <v>9057</v>
      </c>
      <c r="D28" s="64">
        <v>894</v>
      </c>
      <c r="E28" s="62">
        <v>3599</v>
      </c>
      <c r="F28" s="286">
        <v>1110</v>
      </c>
      <c r="G28" s="286">
        <v>924</v>
      </c>
      <c r="H28" s="286">
        <v>608</v>
      </c>
      <c r="I28" s="286">
        <v>189</v>
      </c>
      <c r="J28" s="64">
        <v>768</v>
      </c>
      <c r="K28" s="274">
        <v>8696</v>
      </c>
      <c r="L28" s="275">
        <v>361</v>
      </c>
      <c r="M28" s="274">
        <v>773</v>
      </c>
      <c r="N28" s="276">
        <v>121</v>
      </c>
      <c r="P28" s="98"/>
      <c r="R28" s="46"/>
      <c r="S28" s="98"/>
      <c r="U28" s="46"/>
      <c r="V28" s="46"/>
      <c r="W28" s="46"/>
      <c r="X28" s="46"/>
      <c r="Y28" s="91"/>
      <c r="Z28" s="78"/>
      <c r="AA28" s="78"/>
      <c r="AB28" s="78"/>
    </row>
    <row r="29" spans="1:28">
      <c r="A29" s="113" t="s">
        <v>185</v>
      </c>
      <c r="B29" s="294">
        <v>235582</v>
      </c>
      <c r="C29" s="287">
        <v>155168</v>
      </c>
      <c r="D29" s="288">
        <v>14790</v>
      </c>
      <c r="E29" s="287">
        <v>65624</v>
      </c>
      <c r="F29" s="263">
        <v>21978</v>
      </c>
      <c r="G29" s="263">
        <v>18505</v>
      </c>
      <c r="H29" s="263">
        <v>8644</v>
      </c>
      <c r="I29" s="263">
        <v>3494</v>
      </c>
      <c r="J29" s="288">
        <v>13003</v>
      </c>
      <c r="K29" s="277">
        <v>148744</v>
      </c>
      <c r="L29" s="264">
        <v>6424</v>
      </c>
      <c r="M29" s="277">
        <v>12292</v>
      </c>
      <c r="N29" s="265">
        <v>2498</v>
      </c>
      <c r="P29" s="98"/>
      <c r="R29" s="46"/>
      <c r="S29" s="98"/>
      <c r="U29" s="46"/>
      <c r="V29" s="46"/>
      <c r="W29" s="46"/>
      <c r="X29" s="46"/>
    </row>
    <row r="30" spans="1:28">
      <c r="A30" s="53" t="s">
        <v>186</v>
      </c>
      <c r="B30" s="82"/>
      <c r="C30" s="82"/>
      <c r="D30" s="82"/>
      <c r="E30" s="63"/>
      <c r="F30" s="82"/>
      <c r="G30" s="82"/>
      <c r="H30" s="82"/>
      <c r="I30" s="82"/>
      <c r="J30" s="82"/>
      <c r="K30" s="82"/>
      <c r="L30" s="82"/>
      <c r="M30" s="82"/>
      <c r="N30" s="68"/>
    </row>
    <row r="31" spans="1:28">
      <c r="A31" s="189" t="s">
        <v>37</v>
      </c>
      <c r="B31" s="289">
        <v>100</v>
      </c>
      <c r="C31" s="278">
        <v>68.458713868750593</v>
      </c>
      <c r="D31" s="280">
        <v>5.0371904717069951</v>
      </c>
      <c r="E31" s="278">
        <v>26.504095659542415</v>
      </c>
      <c r="F31" s="279">
        <v>7.6075699086714996</v>
      </c>
      <c r="G31" s="279">
        <v>9.6977685716975799</v>
      </c>
      <c r="H31" s="279">
        <v>2.2408436117126449</v>
      </c>
      <c r="I31" s="279">
        <v>1.2710667545428866</v>
      </c>
      <c r="J31" s="280">
        <v>5.6868468129178043</v>
      </c>
      <c r="K31" s="297">
        <v>66.086055926937206</v>
      </c>
      <c r="L31" s="298">
        <v>2.3726579418133884</v>
      </c>
      <c r="M31" s="297">
        <v>4.2651351096883534</v>
      </c>
      <c r="N31" s="299">
        <v>0.77205536201864233</v>
      </c>
    </row>
    <row r="32" spans="1:28">
      <c r="A32" s="70" t="s">
        <v>38</v>
      </c>
      <c r="B32" s="290">
        <v>100</v>
      </c>
      <c r="C32" s="281">
        <v>62.687933063145508</v>
      </c>
      <c r="D32" s="266">
        <v>6.2884037129036479</v>
      </c>
      <c r="E32" s="281">
        <v>31.023663223950841</v>
      </c>
      <c r="F32" s="282">
        <v>10.471957118577592</v>
      </c>
      <c r="G32" s="282">
        <v>8.7593149431298212</v>
      </c>
      <c r="H32" s="282">
        <v>3.7259772519283563</v>
      </c>
      <c r="I32" s="282">
        <v>1.5165381095568049</v>
      </c>
      <c r="J32" s="266">
        <v>6.5498758007582687</v>
      </c>
      <c r="K32" s="300">
        <v>59.929402536279255</v>
      </c>
      <c r="L32" s="301">
        <v>2.7585305268662568</v>
      </c>
      <c r="M32" s="300">
        <v>5.0071904824160018</v>
      </c>
      <c r="N32" s="302">
        <v>1.2812132304876453</v>
      </c>
    </row>
    <row r="33" spans="1:14">
      <c r="A33" s="70" t="s">
        <v>39</v>
      </c>
      <c r="B33" s="290">
        <v>100</v>
      </c>
      <c r="C33" s="281">
        <v>68.400298412021741</v>
      </c>
      <c r="D33" s="266">
        <v>6.2666524565703927</v>
      </c>
      <c r="E33" s="281">
        <v>25.333049131407865</v>
      </c>
      <c r="F33" s="282">
        <v>8.6326334860918692</v>
      </c>
      <c r="G33" s="282">
        <v>6.0428434402643072</v>
      </c>
      <c r="H33" s="282">
        <v>3.9539592880741772</v>
      </c>
      <c r="I33" s="282">
        <v>1.1403602259405308</v>
      </c>
      <c r="J33" s="266">
        <v>5.5632526910369817</v>
      </c>
      <c r="K33" s="300">
        <v>66.577853564957906</v>
      </c>
      <c r="L33" s="301">
        <v>1.822444847063839</v>
      </c>
      <c r="M33" s="300">
        <v>5.2968133859106894</v>
      </c>
      <c r="N33" s="302">
        <v>0.96983907065970376</v>
      </c>
    </row>
    <row r="34" spans="1:14">
      <c r="A34" s="70" t="s">
        <v>40</v>
      </c>
      <c r="B34" s="290">
        <v>100</v>
      </c>
      <c r="C34" s="281">
        <v>67.579953198127924</v>
      </c>
      <c r="D34" s="266">
        <v>5.5869734789391581</v>
      </c>
      <c r="E34" s="281">
        <v>26.833073322932915</v>
      </c>
      <c r="F34" s="282">
        <v>7.9855694227769112</v>
      </c>
      <c r="G34" s="282">
        <v>7.1080343213728554</v>
      </c>
      <c r="H34" s="282">
        <v>3.7246489859594383</v>
      </c>
      <c r="I34" s="282">
        <v>1.1602964118564743</v>
      </c>
      <c r="J34" s="266">
        <v>6.854524180967239</v>
      </c>
      <c r="K34" s="300">
        <v>65.785881435257409</v>
      </c>
      <c r="L34" s="301">
        <v>1.794071762870515</v>
      </c>
      <c r="M34" s="300">
        <v>4.9336973478939159</v>
      </c>
      <c r="N34" s="302">
        <v>0.65327613104524174</v>
      </c>
    </row>
    <row r="35" spans="1:14">
      <c r="A35" s="70" t="s">
        <v>41</v>
      </c>
      <c r="B35" s="290">
        <v>100</v>
      </c>
      <c r="C35" s="281">
        <v>59.699425167947915</v>
      </c>
      <c r="D35" s="266">
        <v>7.1611607452039623</v>
      </c>
      <c r="E35" s="281">
        <v>33.13941408684812</v>
      </c>
      <c r="F35" s="282">
        <v>10.381605374333402</v>
      </c>
      <c r="G35" s="282">
        <v>10.499342059699424</v>
      </c>
      <c r="H35" s="282">
        <v>4.439365607036498</v>
      </c>
      <c r="I35" s="282">
        <v>1.7799016552392823</v>
      </c>
      <c r="J35" s="266">
        <v>6.0391993905395109</v>
      </c>
      <c r="K35" s="300">
        <v>57.192326338389087</v>
      </c>
      <c r="L35" s="301">
        <v>2.5070988295588337</v>
      </c>
      <c r="M35" s="300">
        <v>6.1984902001523654</v>
      </c>
      <c r="N35" s="302">
        <v>0.96267054505159644</v>
      </c>
    </row>
    <row r="36" spans="1:14">
      <c r="A36" s="70" t="s">
        <v>42</v>
      </c>
      <c r="B36" s="290">
        <v>100</v>
      </c>
      <c r="C36" s="281">
        <v>64.415993133538379</v>
      </c>
      <c r="D36" s="266">
        <v>6.8950718832701527</v>
      </c>
      <c r="E36" s="281">
        <v>28.688934983191473</v>
      </c>
      <c r="F36" s="282">
        <v>8.5187039553680002</v>
      </c>
      <c r="G36" s="282">
        <v>7.0238180387668976</v>
      </c>
      <c r="H36" s="282">
        <v>5.2070667334239324</v>
      </c>
      <c r="I36" s="282">
        <v>1.1944782204420286</v>
      </c>
      <c r="J36" s="266">
        <v>6.7448680351906152</v>
      </c>
      <c r="K36" s="300">
        <v>62.170087976539591</v>
      </c>
      <c r="L36" s="301">
        <v>2.2459051569987842</v>
      </c>
      <c r="M36" s="300">
        <v>6.251341105786425</v>
      </c>
      <c r="N36" s="302">
        <v>0.64373077748372787</v>
      </c>
    </row>
    <row r="37" spans="1:14">
      <c r="A37" s="70" t="s">
        <v>179</v>
      </c>
      <c r="B37" s="290">
        <v>100</v>
      </c>
      <c r="C37" s="281">
        <v>69.833096590909093</v>
      </c>
      <c r="D37" s="266">
        <v>4.9982244318181817</v>
      </c>
      <c r="E37" s="281">
        <v>25.16867897727273</v>
      </c>
      <c r="F37" s="282">
        <v>7.9723011363636367</v>
      </c>
      <c r="G37" s="282">
        <v>7.3686079545454541</v>
      </c>
      <c r="H37" s="282">
        <v>2.9563210227272729</v>
      </c>
      <c r="I37" s="282">
        <v>2.5745738636363638</v>
      </c>
      <c r="J37" s="266">
        <v>4.296875</v>
      </c>
      <c r="K37" s="300">
        <v>67.1875</v>
      </c>
      <c r="L37" s="301">
        <v>2.6455965909090908</v>
      </c>
      <c r="M37" s="300">
        <v>4.2258522727272725</v>
      </c>
      <c r="N37" s="302">
        <v>0.77237215909090906</v>
      </c>
    </row>
    <row r="38" spans="1:14">
      <c r="A38" s="70" t="s">
        <v>180</v>
      </c>
      <c r="B38" s="290">
        <v>100</v>
      </c>
      <c r="C38" s="281">
        <v>68.029591917906302</v>
      </c>
      <c r="D38" s="266">
        <v>7.4297987431389707</v>
      </c>
      <c r="E38" s="281">
        <v>24.540609338954734</v>
      </c>
      <c r="F38" s="282">
        <v>7.7877654920054091</v>
      </c>
      <c r="G38" s="282">
        <v>6.1570280805027444</v>
      </c>
      <c r="H38" s="282">
        <v>4.3274202529631687</v>
      </c>
      <c r="I38" s="282">
        <v>1.2568610293532734</v>
      </c>
      <c r="J38" s="266">
        <v>5.0115344841301406</v>
      </c>
      <c r="K38" s="300">
        <v>65.372683159653164</v>
      </c>
      <c r="L38" s="301">
        <v>2.6569087582531221</v>
      </c>
      <c r="M38" s="300">
        <v>6.4195370296714653</v>
      </c>
      <c r="N38" s="302">
        <v>1.0102617134675045</v>
      </c>
    </row>
    <row r="39" spans="1:14">
      <c r="A39" s="70" t="s">
        <v>181</v>
      </c>
      <c r="B39" s="290">
        <v>100</v>
      </c>
      <c r="C39" s="281">
        <v>67.816239866169099</v>
      </c>
      <c r="D39" s="266">
        <v>5.5591300990863468</v>
      </c>
      <c r="E39" s="281">
        <v>26.624630034744563</v>
      </c>
      <c r="F39" s="282">
        <v>9.2780851885214268</v>
      </c>
      <c r="G39" s="282">
        <v>7.0261227641230217</v>
      </c>
      <c r="H39" s="282">
        <v>3.5001930253506628</v>
      </c>
      <c r="I39" s="282">
        <v>1.6986230858319393</v>
      </c>
      <c r="J39" s="266">
        <v>5.1216059709175132</v>
      </c>
      <c r="K39" s="300">
        <v>64.895122892806583</v>
      </c>
      <c r="L39" s="301">
        <v>2.9211169733625018</v>
      </c>
      <c r="M39" s="300">
        <v>4.6326084159052892</v>
      </c>
      <c r="N39" s="302">
        <v>0.92652168318105788</v>
      </c>
    </row>
    <row r="40" spans="1:14">
      <c r="A40" s="70" t="s">
        <v>43</v>
      </c>
      <c r="B40" s="290">
        <v>100</v>
      </c>
      <c r="C40" s="281">
        <v>68.131203098523358</v>
      </c>
      <c r="D40" s="266">
        <v>5.6765916243040424</v>
      </c>
      <c r="E40" s="281">
        <v>26.192205277172597</v>
      </c>
      <c r="F40" s="282">
        <v>11.135318324860808</v>
      </c>
      <c r="G40" s="282">
        <v>7.068506414911643</v>
      </c>
      <c r="H40" s="282">
        <v>1.9728879206003389</v>
      </c>
      <c r="I40" s="282">
        <v>2.1786492374727668</v>
      </c>
      <c r="J40" s="266">
        <v>3.8368433793270396</v>
      </c>
      <c r="K40" s="300">
        <v>64.97216170418784</v>
      </c>
      <c r="L40" s="301">
        <v>3.159041394335512</v>
      </c>
      <c r="M40" s="300">
        <v>4.0305010893246189</v>
      </c>
      <c r="N40" s="302">
        <v>1.6460905349794239</v>
      </c>
    </row>
    <row r="41" spans="1:14">
      <c r="A41" s="70" t="s">
        <v>182</v>
      </c>
      <c r="B41" s="290">
        <v>100</v>
      </c>
      <c r="C41" s="281">
        <v>69.510505656892178</v>
      </c>
      <c r="D41" s="266">
        <v>4.952666820595705</v>
      </c>
      <c r="E41" s="281">
        <v>25.536827522512123</v>
      </c>
      <c r="F41" s="282">
        <v>8.242900023089355</v>
      </c>
      <c r="G41" s="282">
        <v>8.0466404987300866</v>
      </c>
      <c r="H41" s="282">
        <v>3.5326714384668669</v>
      </c>
      <c r="I41" s="282">
        <v>1.2352805356730547</v>
      </c>
      <c r="J41" s="266">
        <v>4.4793350265527589</v>
      </c>
      <c r="K41" s="300">
        <v>65.608404525513748</v>
      </c>
      <c r="L41" s="301">
        <v>3.9021011313784348</v>
      </c>
      <c r="M41" s="300">
        <v>4.2599861463865158</v>
      </c>
      <c r="N41" s="302">
        <v>0.69268067420918955</v>
      </c>
    </row>
    <row r="42" spans="1:14">
      <c r="A42" s="70" t="s">
        <v>183</v>
      </c>
      <c r="B42" s="290">
        <v>100</v>
      </c>
      <c r="C42" s="281">
        <v>72.900858834320019</v>
      </c>
      <c r="D42" s="266">
        <v>5.2780788793462854</v>
      </c>
      <c r="E42" s="281">
        <v>21.821062286333696</v>
      </c>
      <c r="F42" s="282">
        <v>7.85458183940632</v>
      </c>
      <c r="G42" s="282">
        <v>5.1613441174018178</v>
      </c>
      <c r="H42" s="282">
        <v>3.368631701826065</v>
      </c>
      <c r="I42" s="282">
        <v>1.1590094221629283</v>
      </c>
      <c r="J42" s="266">
        <v>4.2774952055365629</v>
      </c>
      <c r="K42" s="300">
        <v>71.274910364379224</v>
      </c>
      <c r="L42" s="301">
        <v>1.6259484699407987</v>
      </c>
      <c r="M42" s="300">
        <v>4.93621279079463</v>
      </c>
      <c r="N42" s="302">
        <v>0.34186608855165512</v>
      </c>
    </row>
    <row r="43" spans="1:14">
      <c r="A43" s="70" t="s">
        <v>184</v>
      </c>
      <c r="B43" s="290">
        <v>100</v>
      </c>
      <c r="C43" s="281">
        <v>70.101596516690861</v>
      </c>
      <c r="D43" s="266">
        <v>5.5067019550926322</v>
      </c>
      <c r="E43" s="281">
        <v>24.391701528216512</v>
      </c>
      <c r="F43" s="282">
        <v>7.7691453940066584</v>
      </c>
      <c r="G43" s="282">
        <v>7.2227439597028944</v>
      </c>
      <c r="H43" s="282">
        <v>2.4075813199009648</v>
      </c>
      <c r="I43" s="282">
        <v>2.2624434389140271</v>
      </c>
      <c r="J43" s="266">
        <v>4.7297874156919661</v>
      </c>
      <c r="K43" s="300">
        <v>67.019550926321187</v>
      </c>
      <c r="L43" s="301">
        <v>3.0820455903696744</v>
      </c>
      <c r="M43" s="300">
        <v>4.5761120122940318</v>
      </c>
      <c r="N43" s="302">
        <v>0.93058994279859986</v>
      </c>
    </row>
    <row r="44" spans="1:14">
      <c r="A44" s="70" t="s">
        <v>44</v>
      </c>
      <c r="B44" s="290">
        <v>100</v>
      </c>
      <c r="C44" s="281">
        <v>60.118416401555322</v>
      </c>
      <c r="D44" s="266">
        <v>7.2640509013785781</v>
      </c>
      <c r="E44" s="281">
        <v>32.617532697066096</v>
      </c>
      <c r="F44" s="282">
        <v>9.9151643690349935</v>
      </c>
      <c r="G44" s="282">
        <v>8.9872746553552503</v>
      </c>
      <c r="H44" s="282">
        <v>5.9826793920113115</v>
      </c>
      <c r="I44" s="282">
        <v>1.0957935666313185</v>
      </c>
      <c r="J44" s="266">
        <v>6.636620714033227</v>
      </c>
      <c r="K44" s="300">
        <v>58.032873806998943</v>
      </c>
      <c r="L44" s="301">
        <v>2.0855425945563804</v>
      </c>
      <c r="M44" s="300">
        <v>6.353835277483209</v>
      </c>
      <c r="N44" s="302">
        <v>0.91021562389536936</v>
      </c>
    </row>
    <row r="45" spans="1:14">
      <c r="A45" s="70" t="s">
        <v>45</v>
      </c>
      <c r="B45" s="290">
        <v>100</v>
      </c>
      <c r="C45" s="281">
        <v>55.975485188968335</v>
      </c>
      <c r="D45" s="266">
        <v>8.2518604990515101</v>
      </c>
      <c r="E45" s="281">
        <v>35.772654311980155</v>
      </c>
      <c r="F45" s="282">
        <v>11.848825331971399</v>
      </c>
      <c r="G45" s="282">
        <v>9.3681599299576828</v>
      </c>
      <c r="H45" s="282">
        <v>5.9171165912738948</v>
      </c>
      <c r="I45" s="282">
        <v>1.2257405515832482</v>
      </c>
      <c r="J45" s="266">
        <v>7.4128119071939294</v>
      </c>
      <c r="K45" s="300">
        <v>53.378082591565736</v>
      </c>
      <c r="L45" s="301">
        <v>2.5974025974025974</v>
      </c>
      <c r="M45" s="300">
        <v>6.9385670509266015</v>
      </c>
      <c r="N45" s="302">
        <v>1.3132934481249088</v>
      </c>
    </row>
    <row r="46" spans="1:14">
      <c r="A46" s="70" t="s">
        <v>46</v>
      </c>
      <c r="B46" s="290">
        <v>100</v>
      </c>
      <c r="C46" s="281">
        <v>66.7796958487464</v>
      </c>
      <c r="D46" s="266">
        <v>5.6411837237977807</v>
      </c>
      <c r="E46" s="281">
        <v>27.579120427455816</v>
      </c>
      <c r="F46" s="282">
        <v>10.213727907932594</v>
      </c>
      <c r="G46" s="282">
        <v>8.5182901767365404</v>
      </c>
      <c r="H46" s="282">
        <v>2.5996711878339496</v>
      </c>
      <c r="I46" s="282">
        <v>1.2535963830661734</v>
      </c>
      <c r="J46" s="266">
        <v>4.9938347718865597</v>
      </c>
      <c r="K46" s="300">
        <v>63.357994245787097</v>
      </c>
      <c r="L46" s="301">
        <v>3.4217016029593097</v>
      </c>
      <c r="M46" s="300">
        <v>4.5828195643238798</v>
      </c>
      <c r="N46" s="302">
        <v>1.0583641594739006</v>
      </c>
    </row>
    <row r="47" spans="1:14">
      <c r="A47" s="70" t="s">
        <v>47</v>
      </c>
      <c r="B47" s="290">
        <v>100</v>
      </c>
      <c r="C47" s="281">
        <v>66.720093253679153</v>
      </c>
      <c r="D47" s="266">
        <v>6.6297537520034977</v>
      </c>
      <c r="E47" s="281">
        <v>26.650152994317356</v>
      </c>
      <c r="F47" s="282">
        <v>9.296226140171937</v>
      </c>
      <c r="G47" s="282">
        <v>7.3728690077225698</v>
      </c>
      <c r="H47" s="282">
        <v>2.3750546408276265</v>
      </c>
      <c r="I47" s="282">
        <v>2.1419204429549761</v>
      </c>
      <c r="J47" s="266">
        <v>5.4640827626402446</v>
      </c>
      <c r="K47" s="300">
        <v>63.397930933993884</v>
      </c>
      <c r="L47" s="301">
        <v>3.3221623196852685</v>
      </c>
      <c r="M47" s="300">
        <v>5.1435232405653499</v>
      </c>
      <c r="N47" s="302">
        <v>1.4862305114381464</v>
      </c>
    </row>
    <row r="48" spans="1:14">
      <c r="A48" s="70" t="s">
        <v>48</v>
      </c>
      <c r="B48" s="290">
        <v>100</v>
      </c>
      <c r="C48" s="281">
        <v>65.89923256589924</v>
      </c>
      <c r="D48" s="266">
        <v>5.7307307307307305</v>
      </c>
      <c r="E48" s="281">
        <v>28.37003670337004</v>
      </c>
      <c r="F48" s="282">
        <v>8.7003670337003669</v>
      </c>
      <c r="G48" s="282">
        <v>8.3166499833166494</v>
      </c>
      <c r="H48" s="282">
        <v>3.4117450784117453</v>
      </c>
      <c r="I48" s="282">
        <v>1.9769769769769767</v>
      </c>
      <c r="J48" s="266">
        <v>5.9642976309642979</v>
      </c>
      <c r="K48" s="300">
        <v>62.787787787787785</v>
      </c>
      <c r="L48" s="301">
        <v>3.1114447781114447</v>
      </c>
      <c r="M48" s="300">
        <v>4.8298298298298299</v>
      </c>
      <c r="N48" s="302">
        <v>0.90090090090090091</v>
      </c>
    </row>
    <row r="49" spans="1:14">
      <c r="A49" s="70" t="s">
        <v>49</v>
      </c>
      <c r="B49" s="290">
        <v>100</v>
      </c>
      <c r="C49" s="281">
        <v>65.39100181861312</v>
      </c>
      <c r="D49" s="266">
        <v>5.503281410611212</v>
      </c>
      <c r="E49" s="281">
        <v>29.105716770775679</v>
      </c>
      <c r="F49" s="282">
        <v>8.4367834268996607</v>
      </c>
      <c r="G49" s="282">
        <v>10.650747212777734</v>
      </c>
      <c r="H49" s="282">
        <v>2.8228038269945444</v>
      </c>
      <c r="I49" s="282">
        <v>1.4548904878627342</v>
      </c>
      <c r="J49" s="266">
        <v>5.7404918162410059</v>
      </c>
      <c r="K49" s="300">
        <v>62.7500593026014</v>
      </c>
      <c r="L49" s="301">
        <v>2.6409425160117026</v>
      </c>
      <c r="M49" s="300">
        <v>4.6651379773859416</v>
      </c>
      <c r="N49" s="302">
        <v>0.83814343322527085</v>
      </c>
    </row>
    <row r="50" spans="1:14">
      <c r="A50" s="70" t="s">
        <v>50</v>
      </c>
      <c r="B50" s="290">
        <v>100</v>
      </c>
      <c r="C50" s="281">
        <v>68.568512849058351</v>
      </c>
      <c r="D50" s="266">
        <v>5.835420725484739</v>
      </c>
      <c r="E50" s="281">
        <v>25.596066425456911</v>
      </c>
      <c r="F50" s="282">
        <v>7.5146117450598391</v>
      </c>
      <c r="G50" s="282">
        <v>8.3588459040727336</v>
      </c>
      <c r="H50" s="282">
        <v>2.9965673995732445</v>
      </c>
      <c r="I50" s="282">
        <v>1.2524352908433063</v>
      </c>
      <c r="J50" s="266">
        <v>5.4736060859077842</v>
      </c>
      <c r="K50" s="300">
        <v>65.748214120048246</v>
      </c>
      <c r="L50" s="301">
        <v>2.820298729010112</v>
      </c>
      <c r="M50" s="300">
        <v>5.2973374153446517</v>
      </c>
      <c r="N50" s="302">
        <v>0.53808331014008715</v>
      </c>
    </row>
    <row r="51" spans="1:14">
      <c r="A51" s="70" t="s">
        <v>51</v>
      </c>
      <c r="B51" s="290">
        <v>100</v>
      </c>
      <c r="C51" s="281">
        <v>56.929770043505279</v>
      </c>
      <c r="D51" s="266">
        <v>10.052827843380982</v>
      </c>
      <c r="E51" s="281">
        <v>33.017402113113739</v>
      </c>
      <c r="F51" s="282">
        <v>24.207582349285271</v>
      </c>
      <c r="G51" s="282">
        <v>4.816656308266003</v>
      </c>
      <c r="H51" s="282">
        <v>1.4605344934742077</v>
      </c>
      <c r="I51" s="282">
        <v>0.24860161591050339</v>
      </c>
      <c r="J51" s="266">
        <v>2.2840273461777505</v>
      </c>
      <c r="K51" s="300">
        <v>50.854568054692351</v>
      </c>
      <c r="L51" s="301">
        <v>6.0752019888129274</v>
      </c>
      <c r="M51" s="312">
        <v>3.5581106277190799</v>
      </c>
      <c r="N51" s="313">
        <v>6.4947172156619022</v>
      </c>
    </row>
    <row r="52" spans="1:14">
      <c r="A52" s="309" t="s">
        <v>52</v>
      </c>
      <c r="B52" s="291">
        <v>100</v>
      </c>
      <c r="C52" s="283">
        <v>66.841328413284131</v>
      </c>
      <c r="D52" s="268">
        <v>6.5977859778597781</v>
      </c>
      <c r="E52" s="283">
        <v>26.56088560885609</v>
      </c>
      <c r="F52" s="267">
        <v>8.1918819188191883</v>
      </c>
      <c r="G52" s="267">
        <v>6.8191881918819179</v>
      </c>
      <c r="H52" s="267">
        <v>4.487084870848709</v>
      </c>
      <c r="I52" s="267">
        <v>1.3948339483394834</v>
      </c>
      <c r="J52" s="268">
        <v>5.6678966789667902</v>
      </c>
      <c r="K52" s="303">
        <v>64.177121771217713</v>
      </c>
      <c r="L52" s="304">
        <v>2.6642066420664205</v>
      </c>
      <c r="M52" s="303">
        <v>5.7047970479704802</v>
      </c>
      <c r="N52" s="305">
        <v>0.89298892988929879</v>
      </c>
    </row>
    <row r="53" spans="1:14">
      <c r="A53" s="113" t="s">
        <v>185</v>
      </c>
      <c r="B53" s="292">
        <v>100</v>
      </c>
      <c r="C53" s="284">
        <v>65.865813177577238</v>
      </c>
      <c r="D53" s="270">
        <v>6.2780687828441897</v>
      </c>
      <c r="E53" s="284">
        <v>27.856118039578575</v>
      </c>
      <c r="F53" s="269">
        <v>9.3292356801453415</v>
      </c>
      <c r="G53" s="269">
        <v>7.8550143898939648</v>
      </c>
      <c r="H53" s="269">
        <v>3.6692107206832443</v>
      </c>
      <c r="I53" s="269">
        <v>1.4831353838578498</v>
      </c>
      <c r="J53" s="270">
        <v>5.5195218649981745</v>
      </c>
      <c r="K53" s="306">
        <v>63.138949495292508</v>
      </c>
      <c r="L53" s="307">
        <v>2.7268636822847245</v>
      </c>
      <c r="M53" s="306">
        <v>5.2177161243218926</v>
      </c>
      <c r="N53" s="308">
        <v>1.060352658522298</v>
      </c>
    </row>
  </sheetData>
  <mergeCells count="1">
    <mergeCell ref="K5:N5"/>
  </mergeCells>
  <hyperlinks>
    <hyperlink ref="A1" location="Index!A1" display="Back to contents" xr:uid="{9A7B1EE5-F1A3-46EE-A007-3071FC4196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92E32-6B07-4043-A5A7-98984EA80BD4}">
  <dimension ref="A1:N41"/>
  <sheetViews>
    <sheetView workbookViewId="0"/>
  </sheetViews>
  <sheetFormatPr defaultRowHeight="14"/>
  <cols>
    <col min="1" max="1" width="46.25" customWidth="1"/>
    <col min="2" max="2" width="10.33203125" customWidth="1"/>
    <col min="3" max="3" width="9.25" customWidth="1"/>
    <col min="4" max="4" width="10.75" customWidth="1"/>
    <col min="5" max="5" width="1.08203125" style="29" customWidth="1"/>
    <col min="6" max="6" width="11.4140625" customWidth="1"/>
  </cols>
  <sheetData>
    <row r="1" spans="1:14">
      <c r="A1" s="100" t="s">
        <v>10</v>
      </c>
    </row>
    <row r="3" spans="1:14">
      <c r="A3" s="257" t="s">
        <v>238</v>
      </c>
      <c r="B3" s="40"/>
      <c r="C3" s="40"/>
      <c r="D3" s="40"/>
      <c r="E3" s="40"/>
      <c r="F3" s="40"/>
      <c r="G3" s="40"/>
      <c r="H3" s="75"/>
      <c r="J3" s="21"/>
    </row>
    <row r="4" spans="1:14">
      <c r="A4" s="23"/>
      <c r="B4" s="40"/>
      <c r="C4" s="40"/>
      <c r="D4" s="33" t="s">
        <v>69</v>
      </c>
      <c r="E4" s="11"/>
      <c r="F4" s="40"/>
      <c r="G4" s="40"/>
      <c r="H4" s="256" t="s">
        <v>195</v>
      </c>
      <c r="I4" s="29"/>
      <c r="J4" s="123"/>
      <c r="K4" s="123"/>
      <c r="L4" s="123"/>
      <c r="M4" s="29"/>
      <c r="N4" s="29"/>
    </row>
    <row r="5" spans="1:14" ht="28">
      <c r="A5" s="14"/>
      <c r="B5" s="127" t="s">
        <v>53</v>
      </c>
      <c r="C5" s="127" t="s">
        <v>54</v>
      </c>
      <c r="D5" s="126" t="s">
        <v>55</v>
      </c>
      <c r="E5" s="126"/>
      <c r="F5" s="127" t="s">
        <v>53</v>
      </c>
      <c r="G5" s="127" t="s">
        <v>54</v>
      </c>
      <c r="H5" s="128" t="s">
        <v>55</v>
      </c>
      <c r="I5" s="29"/>
      <c r="J5" s="123"/>
      <c r="K5" s="123"/>
      <c r="L5" s="123"/>
      <c r="M5" s="29"/>
      <c r="N5" s="29"/>
    </row>
    <row r="6" spans="1:14">
      <c r="A6" s="327" t="s">
        <v>229</v>
      </c>
      <c r="B6" s="101">
        <v>235588</v>
      </c>
      <c r="C6" s="101">
        <v>6060566</v>
      </c>
      <c r="D6" s="101">
        <v>37503028</v>
      </c>
      <c r="E6" s="30"/>
      <c r="F6" s="130">
        <v>100</v>
      </c>
      <c r="G6" s="130">
        <v>100</v>
      </c>
      <c r="H6" s="131">
        <v>100</v>
      </c>
      <c r="I6" s="29"/>
      <c r="J6" s="122"/>
      <c r="K6" s="122"/>
      <c r="L6" s="122"/>
      <c r="M6" s="29"/>
      <c r="N6" s="29"/>
    </row>
    <row r="7" spans="1:14">
      <c r="A7" s="23" t="s">
        <v>193</v>
      </c>
      <c r="B7" s="11">
        <v>169964</v>
      </c>
      <c r="C7" s="11">
        <v>4550168</v>
      </c>
      <c r="D7" s="11">
        <v>28238411</v>
      </c>
      <c r="E7" s="11"/>
      <c r="F7" s="130">
        <v>72.144591405334737</v>
      </c>
      <c r="G7" s="130">
        <v>75.078268267353238</v>
      </c>
      <c r="H7" s="131">
        <v>75.296349404106792</v>
      </c>
      <c r="I7" s="29"/>
      <c r="J7" s="31"/>
      <c r="K7" s="31"/>
      <c r="L7" s="31"/>
      <c r="M7" s="29"/>
      <c r="N7" s="29"/>
    </row>
    <row r="8" spans="1:14">
      <c r="A8" s="36" t="s">
        <v>189</v>
      </c>
      <c r="B8" s="29">
        <v>148745</v>
      </c>
      <c r="C8" s="29">
        <v>4072595</v>
      </c>
      <c r="D8" s="29">
        <v>25780568</v>
      </c>
      <c r="F8" s="125">
        <v>63.137765930352984</v>
      </c>
      <c r="G8" s="125">
        <v>67.198261680509702</v>
      </c>
      <c r="H8" s="132">
        <v>68.742630595054891</v>
      </c>
      <c r="I8" s="29"/>
      <c r="J8" s="31"/>
      <c r="K8" s="31"/>
      <c r="L8" s="31"/>
      <c r="M8" s="29"/>
      <c r="N8" s="29"/>
    </row>
    <row r="9" spans="1:14">
      <c r="A9" s="36" t="s">
        <v>188</v>
      </c>
      <c r="B9" s="29">
        <v>12295</v>
      </c>
      <c r="C9" s="29">
        <v>285960</v>
      </c>
      <c r="D9" s="29">
        <v>1347174</v>
      </c>
      <c r="F9" s="125">
        <v>5.2188566480465894</v>
      </c>
      <c r="G9" s="125">
        <v>4.7183711884335553</v>
      </c>
      <c r="H9" s="132">
        <v>3.5921739439279414</v>
      </c>
      <c r="I9" s="29"/>
      <c r="J9" s="31"/>
      <c r="K9" s="31"/>
      <c r="L9" s="31"/>
      <c r="M9" s="29"/>
      <c r="N9" s="29"/>
    </row>
    <row r="10" spans="1:14">
      <c r="A10" s="36" t="s">
        <v>190</v>
      </c>
      <c r="B10" s="29">
        <v>6429</v>
      </c>
      <c r="C10" s="29">
        <v>138865</v>
      </c>
      <c r="D10" s="29">
        <v>811937</v>
      </c>
      <c r="F10" s="125">
        <v>2.7289165831875986</v>
      </c>
      <c r="G10" s="125">
        <v>2.291287645411336</v>
      </c>
      <c r="H10" s="132">
        <v>2.1649905175656752</v>
      </c>
      <c r="I10" s="29"/>
      <c r="J10" s="31"/>
      <c r="K10" s="31"/>
      <c r="L10" s="31"/>
      <c r="M10" s="29"/>
      <c r="N10" s="29"/>
    </row>
    <row r="11" spans="1:14">
      <c r="A11" s="37" t="s">
        <v>191</v>
      </c>
      <c r="B11" s="12">
        <v>2495</v>
      </c>
      <c r="C11" s="12">
        <v>52748</v>
      </c>
      <c r="D11" s="12">
        <v>298732</v>
      </c>
      <c r="E11" s="12"/>
      <c r="F11" s="133">
        <v>1.0590522437475594</v>
      </c>
      <c r="G11" s="133">
        <v>0.87034775299864719</v>
      </c>
      <c r="H11" s="134">
        <v>0.79655434755828247</v>
      </c>
      <c r="I11" s="29"/>
      <c r="J11" s="31"/>
      <c r="K11" s="31"/>
      <c r="L11" s="31"/>
      <c r="M11" s="29"/>
      <c r="N11" s="29"/>
    </row>
    <row r="12" spans="1:14">
      <c r="A12" s="24" t="s">
        <v>194</v>
      </c>
      <c r="B12" s="29">
        <v>65624</v>
      </c>
      <c r="C12" s="29">
        <v>1510398</v>
      </c>
      <c r="D12" s="29">
        <v>9264617</v>
      </c>
      <c r="F12" s="125">
        <v>27.855408594665263</v>
      </c>
      <c r="G12" s="125">
        <v>24.921731732646755</v>
      </c>
      <c r="H12" s="132">
        <v>24.703650595893219</v>
      </c>
      <c r="I12" s="29"/>
      <c r="J12" s="31"/>
      <c r="K12" s="31"/>
      <c r="L12" s="31"/>
      <c r="M12" s="29"/>
      <c r="N12" s="29"/>
    </row>
    <row r="13" spans="1:14">
      <c r="A13" s="36" t="s">
        <v>58</v>
      </c>
      <c r="B13" s="29">
        <v>21968</v>
      </c>
      <c r="C13" s="29">
        <v>509047</v>
      </c>
      <c r="D13" s="29">
        <v>2727510</v>
      </c>
      <c r="F13" s="125">
        <v>9.3247533830246017</v>
      </c>
      <c r="G13" s="125">
        <v>8.3993310195780388</v>
      </c>
      <c r="H13" s="132">
        <v>7.2727727478431872</v>
      </c>
      <c r="I13" s="29"/>
      <c r="J13" s="31"/>
      <c r="K13" s="31"/>
      <c r="L13" s="31"/>
      <c r="M13" s="29"/>
      <c r="N13" s="29"/>
    </row>
    <row r="14" spans="1:14">
      <c r="A14" s="36" t="s">
        <v>59</v>
      </c>
      <c r="B14" s="29">
        <v>18517</v>
      </c>
      <c r="C14" s="29">
        <v>405845</v>
      </c>
      <c r="D14" s="29">
        <v>2188538</v>
      </c>
      <c r="F14" s="125">
        <v>7.8599079749393006</v>
      </c>
      <c r="G14" s="125">
        <v>6.6964867637775081</v>
      </c>
      <c r="H14" s="132">
        <v>5.8356301256527878</v>
      </c>
      <c r="I14" s="29"/>
      <c r="J14" s="31"/>
      <c r="K14" s="31"/>
      <c r="L14" s="31"/>
      <c r="M14" s="29"/>
      <c r="N14" s="29"/>
    </row>
    <row r="15" spans="1:14">
      <c r="A15" s="36" t="s">
        <v>60</v>
      </c>
      <c r="B15" s="29">
        <v>8636</v>
      </c>
      <c r="C15" s="29">
        <v>220291</v>
      </c>
      <c r="D15" s="29">
        <v>1771794</v>
      </c>
      <c r="F15" s="125">
        <v>3.6657215138292272</v>
      </c>
      <c r="G15" s="125">
        <v>3.6348255261967286</v>
      </c>
      <c r="H15" s="132">
        <v>4.7244025202444986</v>
      </c>
      <c r="I15" s="29"/>
      <c r="J15" s="31"/>
      <c r="K15" s="31"/>
      <c r="L15" s="31"/>
      <c r="M15" s="29"/>
      <c r="N15" s="29"/>
    </row>
    <row r="16" spans="1:14">
      <c r="A16" s="36" t="s">
        <v>57</v>
      </c>
      <c r="B16" s="29">
        <v>3502</v>
      </c>
      <c r="C16" s="29">
        <v>102684</v>
      </c>
      <c r="D16" s="29">
        <v>1170071</v>
      </c>
      <c r="F16" s="125">
        <v>1.4864933697811433</v>
      </c>
      <c r="G16" s="125">
        <v>1.6942971993044873</v>
      </c>
      <c r="H16" s="132">
        <v>3.119937408787365</v>
      </c>
      <c r="I16" s="29"/>
      <c r="J16" s="31"/>
      <c r="K16" s="31"/>
      <c r="L16" s="31"/>
      <c r="M16" s="29"/>
      <c r="N16" s="29"/>
    </row>
    <row r="17" spans="1:14">
      <c r="A17" s="36" t="s">
        <v>61</v>
      </c>
      <c r="B17" s="29">
        <v>13001</v>
      </c>
      <c r="C17" s="29">
        <v>272531</v>
      </c>
      <c r="D17" s="29">
        <v>1406704</v>
      </c>
      <c r="F17" s="125">
        <v>5.5185323530909898</v>
      </c>
      <c r="G17" s="125">
        <v>4.4967912237899892</v>
      </c>
      <c r="H17" s="132">
        <v>3.7509077933653781</v>
      </c>
      <c r="I17" s="29"/>
      <c r="J17" s="31"/>
      <c r="K17" s="31"/>
      <c r="L17" s="31"/>
      <c r="M17" s="29"/>
      <c r="N17" s="29"/>
    </row>
    <row r="18" spans="1:14">
      <c r="A18" s="23" t="s">
        <v>62</v>
      </c>
      <c r="B18" s="11">
        <v>155174</v>
      </c>
      <c r="C18" s="11">
        <v>4211460</v>
      </c>
      <c r="D18" s="11">
        <v>26592505</v>
      </c>
      <c r="E18" s="11"/>
      <c r="F18" s="130">
        <v>65.866682513540582</v>
      </c>
      <c r="G18" s="130">
        <v>69.489549325921047</v>
      </c>
      <c r="H18" s="131">
        <v>70.907621112620561</v>
      </c>
      <c r="I18" s="29"/>
      <c r="J18" s="31"/>
      <c r="K18" s="31"/>
      <c r="L18" s="31"/>
      <c r="M18" s="29"/>
      <c r="N18" s="29"/>
    </row>
    <row r="19" spans="1:14">
      <c r="A19" s="135" t="s">
        <v>192</v>
      </c>
      <c r="B19" s="12">
        <v>14790</v>
      </c>
      <c r="C19" s="12">
        <v>338708</v>
      </c>
      <c r="D19" s="12">
        <v>1645906</v>
      </c>
      <c r="E19" s="12"/>
      <c r="F19" s="133">
        <v>6.2779088917941497</v>
      </c>
      <c r="G19" s="133">
        <v>5.5887189414322034</v>
      </c>
      <c r="H19" s="134">
        <v>4.3887282914862231</v>
      </c>
      <c r="I19" s="29"/>
      <c r="J19" s="31"/>
      <c r="K19" s="31"/>
      <c r="L19" s="31"/>
      <c r="M19" s="29"/>
      <c r="N19" s="29"/>
    </row>
    <row r="20" spans="1:14">
      <c r="A20" s="111" t="s">
        <v>56</v>
      </c>
      <c r="B20" s="40"/>
      <c r="C20" s="40"/>
      <c r="D20" s="40"/>
      <c r="E20" s="40"/>
      <c r="F20" s="40"/>
      <c r="G20" s="40"/>
      <c r="H20" s="75"/>
    </row>
    <row r="22" spans="1:14" s="29" customFormat="1">
      <c r="A22" s="121"/>
    </row>
    <row r="23" spans="1:14" s="29" customFormat="1" ht="18">
      <c r="A23" s="136"/>
    </row>
    <row r="24" spans="1:14" s="29" customFormat="1" ht="15.5">
      <c r="A24" s="137"/>
      <c r="B24" s="137"/>
      <c r="C24" s="137"/>
      <c r="D24" s="124"/>
      <c r="E24" s="124"/>
      <c r="I24" s="32"/>
      <c r="J24" s="32"/>
    </row>
    <row r="25" spans="1:14" s="29" customFormat="1" ht="15.5">
      <c r="A25" s="138"/>
      <c r="B25" s="31"/>
      <c r="C25" s="31"/>
      <c r="D25" s="31"/>
      <c r="E25" s="31"/>
      <c r="I25" s="32"/>
      <c r="J25" s="32"/>
    </row>
    <row r="26" spans="1:14" s="29" customFormat="1" ht="15.5">
      <c r="A26" s="139"/>
      <c r="B26" s="31"/>
      <c r="C26" s="31"/>
      <c r="D26" s="31"/>
      <c r="E26" s="31"/>
      <c r="I26" s="32"/>
      <c r="J26" s="32"/>
    </row>
    <row r="27" spans="1:14" s="29" customFormat="1" ht="15.5">
      <c r="A27" s="138"/>
      <c r="B27" s="31"/>
      <c r="C27" s="31"/>
      <c r="D27" s="31"/>
      <c r="E27" s="31"/>
      <c r="G27" s="25"/>
      <c r="H27" s="25"/>
      <c r="I27" s="25"/>
      <c r="J27" s="32"/>
    </row>
    <row r="28" spans="1:14" s="29" customFormat="1" ht="15.5">
      <c r="A28" s="140"/>
      <c r="B28" s="31"/>
      <c r="C28" s="31"/>
      <c r="D28" s="31"/>
      <c r="E28" s="31"/>
      <c r="G28" s="31"/>
      <c r="H28" s="31"/>
      <c r="I28" s="31"/>
      <c r="J28" s="32"/>
    </row>
    <row r="29" spans="1:14" s="29" customFormat="1" ht="15.5">
      <c r="A29" s="140"/>
      <c r="B29" s="31"/>
      <c r="C29" s="31"/>
      <c r="D29" s="31"/>
      <c r="E29" s="31"/>
      <c r="G29" s="31"/>
      <c r="H29" s="31"/>
      <c r="I29" s="31"/>
      <c r="J29" s="32"/>
    </row>
    <row r="30" spans="1:14" s="29" customFormat="1" ht="15.5">
      <c r="A30" s="140"/>
      <c r="B30" s="31"/>
      <c r="C30" s="31"/>
      <c r="D30" s="31"/>
      <c r="E30" s="31"/>
      <c r="G30" s="141"/>
      <c r="H30" s="141"/>
      <c r="I30" s="141"/>
      <c r="J30" s="32"/>
    </row>
    <row r="31" spans="1:14" s="29" customFormat="1" ht="15.5">
      <c r="A31" s="142"/>
      <c r="B31" s="31"/>
      <c r="C31" s="31"/>
      <c r="D31" s="31"/>
      <c r="E31" s="31"/>
      <c r="G31" s="31"/>
      <c r="H31" s="31"/>
      <c r="I31" s="31"/>
      <c r="J31" s="32"/>
    </row>
    <row r="32" spans="1:14" s="29" customFormat="1" ht="15.5">
      <c r="A32" s="140"/>
      <c r="B32" s="31"/>
      <c r="C32" s="31"/>
      <c r="D32" s="31"/>
      <c r="E32" s="31"/>
      <c r="I32" s="32"/>
      <c r="J32" s="32"/>
    </row>
    <row r="33" spans="1:10" s="29" customFormat="1" ht="15.5">
      <c r="A33" s="140"/>
      <c r="B33" s="31"/>
      <c r="C33" s="31"/>
      <c r="D33" s="31"/>
      <c r="E33" s="31"/>
      <c r="I33" s="32"/>
      <c r="J33" s="32"/>
    </row>
    <row r="34" spans="1:10" s="29" customFormat="1" ht="15.5">
      <c r="A34" s="140"/>
      <c r="B34" s="31"/>
      <c r="C34" s="31"/>
      <c r="D34" s="31"/>
      <c r="E34" s="31"/>
      <c r="I34" s="32"/>
      <c r="J34" s="32"/>
    </row>
    <row r="35" spans="1:10" s="29" customFormat="1" ht="15.5">
      <c r="A35" s="143"/>
      <c r="B35" s="31"/>
      <c r="C35" s="31"/>
      <c r="D35" s="31"/>
      <c r="E35" s="31"/>
      <c r="I35" s="32"/>
      <c r="J35" s="32"/>
    </row>
    <row r="36" spans="1:10" s="29" customFormat="1" ht="15.5">
      <c r="A36" s="140"/>
      <c r="B36" s="31"/>
      <c r="C36" s="31"/>
      <c r="D36" s="31"/>
      <c r="E36" s="31"/>
      <c r="I36" s="32"/>
      <c r="J36" s="32"/>
    </row>
    <row r="37" spans="1:10" s="29" customFormat="1" ht="15.5">
      <c r="A37" s="110"/>
      <c r="B37" s="110"/>
      <c r="C37" s="110"/>
      <c r="D37" s="110"/>
      <c r="E37" s="110"/>
      <c r="F37" s="32"/>
      <c r="G37" s="32"/>
      <c r="H37" s="32"/>
      <c r="I37" s="32"/>
      <c r="J37" s="32"/>
    </row>
    <row r="38" spans="1:10" s="29" customFormat="1" ht="15.5">
      <c r="A38" s="110"/>
      <c r="B38" s="110"/>
      <c r="C38" s="110"/>
      <c r="D38" s="110"/>
      <c r="E38" s="110"/>
      <c r="F38" s="32"/>
      <c r="G38" s="32"/>
      <c r="H38" s="32"/>
      <c r="I38" s="32"/>
      <c r="J38" s="32"/>
    </row>
    <row r="39" spans="1:10" s="29" customFormat="1" ht="15.5">
      <c r="B39" s="32"/>
      <c r="C39" s="32"/>
      <c r="D39" s="32"/>
      <c r="E39" s="32"/>
      <c r="F39" s="32"/>
      <c r="G39" s="32"/>
      <c r="H39" s="32"/>
      <c r="I39" s="32"/>
      <c r="J39" s="32"/>
    </row>
    <row r="40" spans="1:10" s="29" customFormat="1"/>
    <row r="41" spans="1:10" s="29" customFormat="1"/>
  </sheetData>
  <hyperlinks>
    <hyperlink ref="A1" location="Index!A1" display="Back to contents" xr:uid="{6A19E060-3322-4A47-BC76-ACD45F11149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85D96-FD2A-448E-90A4-01DF5F465794}">
  <dimension ref="A1:AC36"/>
  <sheetViews>
    <sheetView zoomScaleNormal="100" workbookViewId="0"/>
  </sheetViews>
  <sheetFormatPr defaultRowHeight="14"/>
  <cols>
    <col min="1" max="1" width="27" customWidth="1"/>
    <col min="2" max="2" width="9.83203125" customWidth="1"/>
    <col min="10" max="10" width="3.4140625" customWidth="1"/>
    <col min="11" max="11" width="10.08203125" customWidth="1"/>
    <col min="19" max="19" width="7.25" customWidth="1"/>
    <col min="20" max="20" width="9.58203125" customWidth="1"/>
  </cols>
  <sheetData>
    <row r="1" spans="1:29">
      <c r="A1" s="100" t="s">
        <v>10</v>
      </c>
    </row>
    <row r="2" spans="1:29">
      <c r="U2" s="21"/>
    </row>
    <row r="3" spans="1:29">
      <c r="A3" s="74" t="s">
        <v>221</v>
      </c>
      <c r="B3" s="40"/>
      <c r="C3" s="40"/>
      <c r="D3" s="40"/>
      <c r="E3" s="40"/>
      <c r="F3" s="40"/>
      <c r="G3" s="40"/>
      <c r="H3" s="40"/>
      <c r="I3" s="40"/>
      <c r="J3" s="40"/>
      <c r="K3" s="40"/>
      <c r="L3" s="40"/>
      <c r="M3" s="40"/>
      <c r="N3" s="40"/>
      <c r="O3" s="40"/>
      <c r="P3" s="40"/>
      <c r="Q3" s="40"/>
      <c r="R3" s="75"/>
    </row>
    <row r="4" spans="1:29">
      <c r="A4" s="145"/>
      <c r="B4" s="146"/>
      <c r="C4" s="147"/>
      <c r="D4" s="148"/>
      <c r="E4" s="148" t="s">
        <v>197</v>
      </c>
      <c r="F4" s="148"/>
      <c r="G4" s="148"/>
      <c r="H4" s="146"/>
      <c r="I4" s="146"/>
      <c r="J4" s="146"/>
      <c r="K4" s="149"/>
      <c r="L4" s="147"/>
      <c r="M4" s="148"/>
      <c r="N4" s="148" t="s">
        <v>197</v>
      </c>
      <c r="O4" s="148"/>
      <c r="P4" s="148"/>
      <c r="Q4" s="149"/>
      <c r="R4" s="150"/>
      <c r="S4" s="169"/>
      <c r="T4" s="169"/>
      <c r="U4" s="21"/>
      <c r="V4" s="21"/>
      <c r="W4" s="21"/>
      <c r="X4" s="21"/>
      <c r="Y4" s="21"/>
      <c r="Z4" s="21"/>
      <c r="AA4" s="21"/>
    </row>
    <row r="5" spans="1:29" s="20" customFormat="1" ht="29">
      <c r="A5" s="35"/>
      <c r="B5" s="152" t="s">
        <v>27</v>
      </c>
      <c r="C5" s="152" t="s">
        <v>22</v>
      </c>
      <c r="D5" s="152" t="s">
        <v>23</v>
      </c>
      <c r="E5" s="152" t="s">
        <v>24</v>
      </c>
      <c r="F5" s="152" t="s">
        <v>25</v>
      </c>
      <c r="G5" s="152" t="s">
        <v>26</v>
      </c>
      <c r="H5" s="126" t="s">
        <v>28</v>
      </c>
      <c r="I5" s="126" t="s">
        <v>29</v>
      </c>
      <c r="J5" s="126"/>
      <c r="K5" s="152" t="s">
        <v>27</v>
      </c>
      <c r="L5" s="152" t="s">
        <v>22</v>
      </c>
      <c r="M5" s="152" t="s">
        <v>23</v>
      </c>
      <c r="N5" s="152" t="s">
        <v>24</v>
      </c>
      <c r="O5" s="152" t="s">
        <v>25</v>
      </c>
      <c r="P5" s="152" t="s">
        <v>26</v>
      </c>
      <c r="Q5" s="153" t="s">
        <v>28</v>
      </c>
      <c r="R5" s="162" t="s">
        <v>29</v>
      </c>
      <c r="S5" s="151"/>
      <c r="T5" s="29"/>
      <c r="U5"/>
      <c r="V5"/>
      <c r="W5"/>
      <c r="X5"/>
      <c r="Y5"/>
      <c r="Z5"/>
      <c r="AA5"/>
      <c r="AB5"/>
    </row>
    <row r="6" spans="1:29" s="20" customFormat="1">
      <c r="A6" s="34"/>
      <c r="B6" s="166"/>
      <c r="C6" s="166"/>
      <c r="D6" s="166"/>
      <c r="E6" s="166"/>
      <c r="F6" s="166"/>
      <c r="G6" s="166"/>
      <c r="H6" s="167"/>
      <c r="I6" s="167" t="s">
        <v>69</v>
      </c>
      <c r="J6" s="124"/>
      <c r="K6" s="167"/>
      <c r="L6" s="167"/>
      <c r="M6" s="167"/>
      <c r="N6" s="167"/>
      <c r="O6" s="167"/>
      <c r="P6" s="167"/>
      <c r="Q6" s="167"/>
      <c r="R6" s="168" t="s">
        <v>198</v>
      </c>
      <c r="S6" s="151"/>
      <c r="T6" s="29"/>
      <c r="U6"/>
      <c r="V6"/>
      <c r="W6"/>
      <c r="X6"/>
      <c r="Y6"/>
      <c r="Z6"/>
      <c r="AA6"/>
      <c r="AB6"/>
    </row>
    <row r="7" spans="1:29">
      <c r="A7" s="129" t="s">
        <v>196</v>
      </c>
      <c r="B7" s="11">
        <v>275148</v>
      </c>
      <c r="C7" s="11">
        <v>41210</v>
      </c>
      <c r="D7" s="11">
        <v>59160</v>
      </c>
      <c r="E7" s="11">
        <v>76168</v>
      </c>
      <c r="F7" s="11">
        <v>59054</v>
      </c>
      <c r="G7" s="11">
        <v>39556</v>
      </c>
      <c r="H7" s="101">
        <v>235592</v>
      </c>
      <c r="I7" s="101">
        <v>194382</v>
      </c>
      <c r="J7" s="101"/>
      <c r="K7" s="154">
        <v>100</v>
      </c>
      <c r="L7" s="154">
        <v>100</v>
      </c>
      <c r="M7" s="154">
        <v>100</v>
      </c>
      <c r="N7" s="154">
        <v>100</v>
      </c>
      <c r="O7" s="154">
        <v>100</v>
      </c>
      <c r="P7" s="154">
        <v>100</v>
      </c>
      <c r="Q7" s="154">
        <v>100</v>
      </c>
      <c r="R7" s="155">
        <v>100</v>
      </c>
      <c r="S7" s="156"/>
      <c r="T7" s="29"/>
      <c r="U7" s="9"/>
      <c r="V7" s="9"/>
      <c r="W7" s="9"/>
      <c r="X7" s="9"/>
      <c r="Y7" s="9"/>
      <c r="Z7" s="9"/>
      <c r="AA7" s="9"/>
      <c r="AB7" s="9"/>
    </row>
    <row r="8" spans="1:29">
      <c r="A8" s="24" t="s">
        <v>15</v>
      </c>
      <c r="B8" s="110">
        <v>160997</v>
      </c>
      <c r="C8" s="110">
        <v>14937</v>
      </c>
      <c r="D8" s="110">
        <v>45198</v>
      </c>
      <c r="E8" s="110">
        <v>56764</v>
      </c>
      <c r="F8" s="110">
        <v>38275</v>
      </c>
      <c r="G8" s="110">
        <v>5823</v>
      </c>
      <c r="H8" s="110">
        <v>155174</v>
      </c>
      <c r="I8" s="110">
        <v>140237</v>
      </c>
      <c r="J8" s="110"/>
      <c r="K8" s="156">
        <v>58.512873071946736</v>
      </c>
      <c r="L8" s="156">
        <v>36.246056782334385</v>
      </c>
      <c r="M8" s="156">
        <v>76.399594320486798</v>
      </c>
      <c r="N8" s="156">
        <v>74.524734796765046</v>
      </c>
      <c r="O8" s="156">
        <v>64.81356047007823</v>
      </c>
      <c r="P8" s="156">
        <v>14.720902012336939</v>
      </c>
      <c r="Q8" s="156">
        <v>65.865564195728211</v>
      </c>
      <c r="R8" s="157">
        <v>72.145054583243308</v>
      </c>
      <c r="S8" s="156"/>
      <c r="T8" s="29"/>
      <c r="U8" s="161"/>
      <c r="V8" s="161"/>
      <c r="W8" s="161"/>
      <c r="X8" s="161"/>
      <c r="Y8" s="161"/>
      <c r="Z8" s="161"/>
      <c r="AA8" s="161"/>
      <c r="AB8" s="161"/>
      <c r="AC8" s="160"/>
    </row>
    <row r="9" spans="1:29">
      <c r="A9" s="24" t="s">
        <v>16</v>
      </c>
      <c r="B9" s="29">
        <v>14987</v>
      </c>
      <c r="C9" s="29">
        <v>4412</v>
      </c>
      <c r="D9" s="29">
        <v>3890</v>
      </c>
      <c r="E9" s="29">
        <v>3805</v>
      </c>
      <c r="F9" s="29">
        <v>2686</v>
      </c>
      <c r="G9" s="29">
        <v>194</v>
      </c>
      <c r="H9" s="110">
        <v>14793</v>
      </c>
      <c r="I9" s="110">
        <v>10381</v>
      </c>
      <c r="J9" s="110"/>
      <c r="K9" s="156">
        <v>5.4468867663948126</v>
      </c>
      <c r="L9" s="156">
        <v>10.706139286580926</v>
      </c>
      <c r="M9" s="156">
        <v>6.5753887762001346</v>
      </c>
      <c r="N9" s="156">
        <v>4.9955361831740364</v>
      </c>
      <c r="O9" s="156">
        <v>4.548379449317574</v>
      </c>
      <c r="P9" s="156">
        <v>0.49044392759631916</v>
      </c>
      <c r="Q9" s="156">
        <v>6.2790756901762359</v>
      </c>
      <c r="R9" s="157">
        <v>5.3405150682676377</v>
      </c>
      <c r="S9" s="156"/>
      <c r="T9" s="29"/>
      <c r="U9" s="22"/>
      <c r="V9" s="22"/>
      <c r="W9" s="22"/>
      <c r="X9" s="22"/>
      <c r="Y9" s="22"/>
      <c r="Z9" s="22"/>
      <c r="AA9" s="22"/>
      <c r="AB9" s="22"/>
    </row>
    <row r="10" spans="1:29">
      <c r="A10" s="24" t="s">
        <v>17</v>
      </c>
      <c r="B10" s="29">
        <v>99164</v>
      </c>
      <c r="C10" s="29">
        <v>21861</v>
      </c>
      <c r="D10" s="29">
        <v>10072</v>
      </c>
      <c r="E10" s="29">
        <v>15599</v>
      </c>
      <c r="F10" s="29">
        <v>18093</v>
      </c>
      <c r="G10" s="29">
        <v>33539</v>
      </c>
      <c r="H10" s="110">
        <v>65625</v>
      </c>
      <c r="I10" s="110">
        <v>43764</v>
      </c>
      <c r="J10" s="110"/>
      <c r="K10" s="156">
        <v>36.040240161658453</v>
      </c>
      <c r="L10" s="156">
        <v>53.047803931084694</v>
      </c>
      <c r="M10" s="156">
        <v>17.025016903313052</v>
      </c>
      <c r="N10" s="156">
        <v>20.479729020060919</v>
      </c>
      <c r="O10" s="156">
        <v>30.638060080604191</v>
      </c>
      <c r="P10" s="156">
        <v>84.788654060066733</v>
      </c>
      <c r="Q10" s="156">
        <v>27.855360114095557</v>
      </c>
      <c r="R10" s="157">
        <v>22.514430348489061</v>
      </c>
      <c r="S10" s="156"/>
      <c r="T10" s="29"/>
      <c r="U10" s="22"/>
      <c r="V10" s="22"/>
      <c r="W10" s="22"/>
      <c r="X10" s="22"/>
      <c r="Y10" s="22"/>
      <c r="Z10" s="22"/>
      <c r="AA10" s="22"/>
      <c r="AB10" s="22"/>
    </row>
    <row r="11" spans="1:29">
      <c r="A11" s="36" t="s">
        <v>21</v>
      </c>
      <c r="B11" s="29">
        <v>22028</v>
      </c>
      <c r="C11" s="29">
        <v>18828</v>
      </c>
      <c r="D11" s="29">
        <v>1899</v>
      </c>
      <c r="E11" s="29">
        <v>932</v>
      </c>
      <c r="F11" s="29">
        <v>311</v>
      </c>
      <c r="G11" s="29">
        <v>58</v>
      </c>
      <c r="H11" s="110">
        <v>21970</v>
      </c>
      <c r="I11" s="110">
        <v>3142</v>
      </c>
      <c r="J11" s="110"/>
      <c r="K11" s="156">
        <v>8.0058732027854109</v>
      </c>
      <c r="L11" s="156">
        <v>45.687939820431936</v>
      </c>
      <c r="M11" s="156">
        <v>3.2099391480730226</v>
      </c>
      <c r="N11" s="156">
        <v>1.2236109652347442</v>
      </c>
      <c r="O11" s="156">
        <v>0.52663663765367297</v>
      </c>
      <c r="P11" s="156">
        <v>0.1466275659824047</v>
      </c>
      <c r="Q11" s="156">
        <v>9.3254439879113047</v>
      </c>
      <c r="R11" s="157">
        <v>1.6164048111450648</v>
      </c>
      <c r="S11" s="156"/>
      <c r="T11" s="29"/>
    </row>
    <row r="12" spans="1:29">
      <c r="A12" s="36" t="s">
        <v>19</v>
      </c>
      <c r="B12" s="29">
        <v>19443</v>
      </c>
      <c r="C12" s="29">
        <v>1058</v>
      </c>
      <c r="D12" s="29">
        <v>4359</v>
      </c>
      <c r="E12" s="29">
        <v>8027</v>
      </c>
      <c r="F12" s="29">
        <v>5071</v>
      </c>
      <c r="G12" s="29">
        <v>928</v>
      </c>
      <c r="H12" s="110">
        <v>18515</v>
      </c>
      <c r="I12" s="110">
        <v>17457</v>
      </c>
      <c r="J12" s="110"/>
      <c r="K12" s="156">
        <v>7.0663788215796597</v>
      </c>
      <c r="L12" s="156">
        <v>2.5673380247512738</v>
      </c>
      <c r="M12" s="156">
        <v>7.3681541582150096</v>
      </c>
      <c r="N12" s="156">
        <v>10.538546371179498</v>
      </c>
      <c r="O12" s="156">
        <v>8.5870559149253225</v>
      </c>
      <c r="P12" s="156">
        <v>2.3460410557184752</v>
      </c>
      <c r="Q12" s="156">
        <v>7.8589256001901582</v>
      </c>
      <c r="R12" s="157">
        <v>8.9807698243664547</v>
      </c>
      <c r="S12" s="156"/>
      <c r="T12" s="29"/>
    </row>
    <row r="13" spans="1:29">
      <c r="A13" s="36" t="s">
        <v>18</v>
      </c>
      <c r="B13" s="29">
        <v>10310</v>
      </c>
      <c r="C13" s="29">
        <v>281</v>
      </c>
      <c r="D13" s="29">
        <v>800</v>
      </c>
      <c r="E13" s="29">
        <v>2325</v>
      </c>
      <c r="F13" s="29">
        <v>5230</v>
      </c>
      <c r="G13" s="29">
        <v>1674</v>
      </c>
      <c r="H13" s="110">
        <v>8636</v>
      </c>
      <c r="I13" s="110">
        <v>8355</v>
      </c>
      <c r="J13" s="110"/>
      <c r="K13" s="156">
        <v>3.7470743018302874</v>
      </c>
      <c r="L13" s="156">
        <v>0.68187333171560305</v>
      </c>
      <c r="M13" s="156">
        <v>1.3522650439486139</v>
      </c>
      <c r="N13" s="156">
        <v>3.0524629765780906</v>
      </c>
      <c r="O13" s="156">
        <v>8.8563010126325068</v>
      </c>
      <c r="P13" s="156">
        <v>4.2319749216300941</v>
      </c>
      <c r="Q13" s="156">
        <v>3.6656592753573976</v>
      </c>
      <c r="R13" s="157">
        <v>4.2982374911257208</v>
      </c>
      <c r="S13" s="156"/>
      <c r="T13" s="29"/>
    </row>
    <row r="14" spans="1:29">
      <c r="A14" s="36" t="s">
        <v>20</v>
      </c>
      <c r="B14" s="29">
        <v>33301</v>
      </c>
      <c r="C14" s="29">
        <v>19</v>
      </c>
      <c r="D14" s="29">
        <v>39</v>
      </c>
      <c r="E14" s="29">
        <v>110</v>
      </c>
      <c r="F14" s="29">
        <v>3335</v>
      </c>
      <c r="G14" s="29">
        <v>29798</v>
      </c>
      <c r="H14" s="110">
        <v>3503</v>
      </c>
      <c r="I14" s="110">
        <v>3484</v>
      </c>
      <c r="J14" s="110"/>
      <c r="K14" s="156">
        <v>12.102940962681902</v>
      </c>
      <c r="L14" s="156">
        <v>4.6105314244115507E-2</v>
      </c>
      <c r="M14" s="156">
        <v>6.5922920892494935E-2</v>
      </c>
      <c r="N14" s="156">
        <v>0.14441760319294192</v>
      </c>
      <c r="O14" s="156">
        <v>5.6473735902733093</v>
      </c>
      <c r="P14" s="156">
        <v>75.331176054201649</v>
      </c>
      <c r="Q14" s="156">
        <v>1.4868925939760265</v>
      </c>
      <c r="R14" s="157">
        <v>1.7923470280169975</v>
      </c>
      <c r="S14" s="156"/>
      <c r="T14" s="29"/>
    </row>
    <row r="15" spans="1:29">
      <c r="A15" s="37" t="s">
        <v>4</v>
      </c>
      <c r="B15" s="12">
        <v>14082</v>
      </c>
      <c r="C15" s="12">
        <v>1675</v>
      </c>
      <c r="D15" s="12">
        <v>2975</v>
      </c>
      <c r="E15" s="12">
        <v>4205</v>
      </c>
      <c r="F15" s="12">
        <v>4146</v>
      </c>
      <c r="G15" s="12">
        <v>1081</v>
      </c>
      <c r="H15" s="163">
        <v>13001</v>
      </c>
      <c r="I15" s="163">
        <v>11326</v>
      </c>
      <c r="J15" s="163"/>
      <c r="K15" s="158">
        <v>5.1179728727811939</v>
      </c>
      <c r="L15" s="158">
        <v>4.0645474399417614</v>
      </c>
      <c r="M15" s="158">
        <v>5.0287356321839081</v>
      </c>
      <c r="N15" s="158">
        <v>5.5206911038756434</v>
      </c>
      <c r="O15" s="158">
        <v>7.0206929251193815</v>
      </c>
      <c r="P15" s="158">
        <v>2.7328344625341288</v>
      </c>
      <c r="Q15" s="158">
        <v>5.5184386566606669</v>
      </c>
      <c r="R15" s="159">
        <v>5.8266711938348204</v>
      </c>
      <c r="S15" s="156"/>
      <c r="T15" s="29"/>
    </row>
    <row r="16" spans="1:29">
      <c r="A16" s="129" t="s">
        <v>13</v>
      </c>
      <c r="B16" s="11">
        <v>141510</v>
      </c>
      <c r="C16" s="11">
        <v>20509</v>
      </c>
      <c r="D16" s="11">
        <v>30022</v>
      </c>
      <c r="E16" s="11">
        <v>38558</v>
      </c>
      <c r="F16" s="11">
        <v>30795</v>
      </c>
      <c r="G16" s="11">
        <v>21626</v>
      </c>
      <c r="H16" s="101">
        <v>119884</v>
      </c>
      <c r="I16" s="101">
        <v>99375</v>
      </c>
      <c r="J16" s="101"/>
      <c r="K16" s="154">
        <v>100</v>
      </c>
      <c r="L16" s="154">
        <v>100</v>
      </c>
      <c r="M16" s="154">
        <v>100</v>
      </c>
      <c r="N16" s="154">
        <v>100</v>
      </c>
      <c r="O16" s="154">
        <v>100</v>
      </c>
      <c r="P16" s="154">
        <v>100</v>
      </c>
      <c r="Q16" s="154">
        <v>100</v>
      </c>
      <c r="R16" s="155">
        <v>100</v>
      </c>
      <c r="S16" s="29"/>
      <c r="T16" s="29"/>
      <c r="U16" s="22"/>
      <c r="V16" s="22"/>
      <c r="W16" s="22"/>
      <c r="X16" s="22"/>
      <c r="Y16" s="22"/>
      <c r="Z16" s="22"/>
      <c r="AA16" s="22"/>
      <c r="AB16" s="22"/>
    </row>
    <row r="17" spans="1:28">
      <c r="A17" s="24" t="s">
        <v>15</v>
      </c>
      <c r="B17" s="29">
        <v>75464</v>
      </c>
      <c r="C17" s="29">
        <v>7444</v>
      </c>
      <c r="D17" s="29">
        <v>21528</v>
      </c>
      <c r="E17" s="29">
        <v>25796</v>
      </c>
      <c r="F17" s="29">
        <v>18338</v>
      </c>
      <c r="G17" s="29">
        <v>2358</v>
      </c>
      <c r="H17" s="110">
        <v>73106</v>
      </c>
      <c r="I17" s="110">
        <v>65662</v>
      </c>
      <c r="J17" s="110"/>
      <c r="K17" s="156">
        <v>53.327680022613244</v>
      </c>
      <c r="L17" s="156">
        <v>36.29626017845824</v>
      </c>
      <c r="M17" s="156">
        <v>71.707414562654051</v>
      </c>
      <c r="N17" s="156">
        <v>66.901810259868256</v>
      </c>
      <c r="O17" s="156">
        <v>59.548628024029867</v>
      </c>
      <c r="P17" s="156">
        <v>10.903542032738372</v>
      </c>
      <c r="Q17" s="156">
        <v>60.980614594107642</v>
      </c>
      <c r="R17" s="157">
        <v>66.074968553459129</v>
      </c>
      <c r="S17" s="156"/>
      <c r="T17" s="29"/>
      <c r="U17" s="22"/>
      <c r="V17" s="22"/>
      <c r="W17" s="22"/>
      <c r="X17" s="22"/>
      <c r="Y17" s="22"/>
      <c r="Z17" s="22"/>
      <c r="AA17" s="22"/>
      <c r="AB17" s="22"/>
    </row>
    <row r="18" spans="1:28">
      <c r="A18" s="24" t="s">
        <v>16</v>
      </c>
      <c r="B18" s="29">
        <v>7166</v>
      </c>
      <c r="C18" s="29">
        <v>2139</v>
      </c>
      <c r="D18" s="29">
        <v>1802</v>
      </c>
      <c r="E18" s="29">
        <v>1910</v>
      </c>
      <c r="F18" s="29">
        <v>1238</v>
      </c>
      <c r="G18" s="29">
        <v>77</v>
      </c>
      <c r="H18" s="110">
        <v>7089</v>
      </c>
      <c r="I18" s="110">
        <v>4950</v>
      </c>
      <c r="J18" s="110"/>
      <c r="K18" s="156">
        <v>5.0639530775210231</v>
      </c>
      <c r="L18" s="156">
        <v>10.429567506948169</v>
      </c>
      <c r="M18" s="156">
        <v>6.0022650056625135</v>
      </c>
      <c r="N18" s="156">
        <v>4.9535764303127756</v>
      </c>
      <c r="O18" s="156">
        <v>4.0201331384965098</v>
      </c>
      <c r="P18" s="156">
        <v>0.35605289928789419</v>
      </c>
      <c r="Q18" s="156">
        <v>5.9132161089052753</v>
      </c>
      <c r="R18" s="157">
        <v>4.9811320754716979</v>
      </c>
      <c r="S18" s="156"/>
      <c r="T18" s="29"/>
      <c r="U18" s="22"/>
      <c r="V18" s="22"/>
      <c r="W18" s="22"/>
      <c r="X18" s="22"/>
      <c r="Y18" s="22"/>
      <c r="Z18" s="22"/>
      <c r="AA18" s="22"/>
      <c r="AB18" s="22"/>
    </row>
    <row r="19" spans="1:28">
      <c r="A19" s="24" t="s">
        <v>17</v>
      </c>
      <c r="B19" s="29">
        <v>58880</v>
      </c>
      <c r="C19" s="29">
        <v>10926</v>
      </c>
      <c r="D19" s="29">
        <v>6692</v>
      </c>
      <c r="E19" s="29">
        <v>10852</v>
      </c>
      <c r="F19" s="29">
        <v>11219</v>
      </c>
      <c r="G19" s="29">
        <v>19191</v>
      </c>
      <c r="H19" s="110">
        <v>39689</v>
      </c>
      <c r="I19" s="110">
        <v>28763</v>
      </c>
      <c r="J19" s="110"/>
      <c r="K19" s="156">
        <v>41.608366899865736</v>
      </c>
      <c r="L19" s="156">
        <v>53.274172314593592</v>
      </c>
      <c r="M19" s="156">
        <v>22.290320431683433</v>
      </c>
      <c r="N19" s="156">
        <v>28.144613309818972</v>
      </c>
      <c r="O19" s="156">
        <v>36.431238837473614</v>
      </c>
      <c r="P19" s="156">
        <v>88.74040506797374</v>
      </c>
      <c r="Q19" s="156">
        <v>33.10616929698709</v>
      </c>
      <c r="R19" s="157">
        <v>28.943899371069183</v>
      </c>
      <c r="S19" s="156"/>
      <c r="T19" s="29"/>
      <c r="U19" s="22"/>
      <c r="V19" s="22"/>
      <c r="W19" s="22"/>
      <c r="X19" s="22"/>
      <c r="Y19" s="22"/>
      <c r="Z19" s="22"/>
      <c r="AA19" s="22"/>
      <c r="AB19" s="22"/>
    </row>
    <row r="20" spans="1:28">
      <c r="A20" s="36" t="s">
        <v>21</v>
      </c>
      <c r="B20" s="29">
        <v>11253</v>
      </c>
      <c r="C20" s="29">
        <v>9272</v>
      </c>
      <c r="D20" s="29">
        <v>1088</v>
      </c>
      <c r="E20" s="29">
        <v>654</v>
      </c>
      <c r="F20" s="29">
        <v>202</v>
      </c>
      <c r="G20" s="29">
        <v>37</v>
      </c>
      <c r="H20" s="110">
        <v>11216</v>
      </c>
      <c r="I20" s="110">
        <v>1944</v>
      </c>
      <c r="J20" s="110"/>
      <c r="K20" s="156">
        <v>7.952088191647233</v>
      </c>
      <c r="L20" s="156">
        <v>45.209420254522406</v>
      </c>
      <c r="M20" s="156">
        <v>3.6240090600226504</v>
      </c>
      <c r="N20" s="156">
        <v>1.6961460656673064</v>
      </c>
      <c r="O20" s="156">
        <v>0.6559506413378795</v>
      </c>
      <c r="P20" s="156">
        <v>0.17109035420327384</v>
      </c>
      <c r="Q20" s="156">
        <v>9.355710520169497</v>
      </c>
      <c r="R20" s="157">
        <v>1.9562264150943396</v>
      </c>
      <c r="S20" s="156"/>
      <c r="T20" s="29"/>
    </row>
    <row r="21" spans="1:28">
      <c r="A21" s="36" t="s">
        <v>19</v>
      </c>
      <c r="B21" s="29">
        <v>16694</v>
      </c>
      <c r="C21" s="29">
        <v>843</v>
      </c>
      <c r="D21" s="29">
        <v>3863</v>
      </c>
      <c r="E21" s="29">
        <v>6993</v>
      </c>
      <c r="F21" s="29">
        <v>4205</v>
      </c>
      <c r="G21" s="29">
        <v>790</v>
      </c>
      <c r="H21" s="110">
        <v>15904</v>
      </c>
      <c r="I21" s="110">
        <v>15061</v>
      </c>
      <c r="J21" s="110"/>
      <c r="K21" s="156">
        <v>11.797046145148753</v>
      </c>
      <c r="L21" s="156">
        <v>4.1103905602418456</v>
      </c>
      <c r="M21" s="156">
        <v>12.867230697488507</v>
      </c>
      <c r="N21" s="314">
        <v>18.136314124176565</v>
      </c>
      <c r="O21" s="156">
        <v>13.654814093196949</v>
      </c>
      <c r="P21" s="156">
        <v>3.6530102654212517</v>
      </c>
      <c r="Q21" s="156">
        <v>13.266157285375863</v>
      </c>
      <c r="R21" s="157">
        <v>15.155723270440252</v>
      </c>
      <c r="S21" s="156"/>
      <c r="T21" s="29"/>
    </row>
    <row r="22" spans="1:28">
      <c r="A22" s="36" t="s">
        <v>18</v>
      </c>
      <c r="B22" s="29">
        <v>5443</v>
      </c>
      <c r="C22" s="29">
        <v>111</v>
      </c>
      <c r="D22" s="29">
        <v>359</v>
      </c>
      <c r="E22" s="29">
        <v>1133</v>
      </c>
      <c r="F22" s="29">
        <v>2778</v>
      </c>
      <c r="G22" s="29">
        <v>1062</v>
      </c>
      <c r="H22" s="110">
        <v>4381</v>
      </c>
      <c r="I22" s="110">
        <v>4270</v>
      </c>
      <c r="J22" s="110"/>
      <c r="K22" s="156">
        <v>3.8463712811815416</v>
      </c>
      <c r="L22" s="156">
        <v>0.54122580330586567</v>
      </c>
      <c r="M22" s="156">
        <v>1.1957897541802678</v>
      </c>
      <c r="N22" s="156">
        <v>2.9384304165153794</v>
      </c>
      <c r="O22" s="156">
        <v>9.020944958597175</v>
      </c>
      <c r="P22" s="156">
        <v>4.9107555719966705</v>
      </c>
      <c r="Q22" s="156">
        <v>3.6543658870241233</v>
      </c>
      <c r="R22" s="157">
        <v>4.2968553459119496</v>
      </c>
      <c r="S22" s="156"/>
      <c r="T22" s="29"/>
    </row>
    <row r="23" spans="1:28">
      <c r="A23" s="36" t="s">
        <v>20</v>
      </c>
      <c r="B23" s="29">
        <v>18636</v>
      </c>
      <c r="C23" s="29">
        <v>8</v>
      </c>
      <c r="D23" s="29">
        <v>11</v>
      </c>
      <c r="E23" s="29">
        <v>50</v>
      </c>
      <c r="F23" s="29">
        <v>1927</v>
      </c>
      <c r="G23" s="29">
        <v>16640</v>
      </c>
      <c r="H23" s="110">
        <v>1996</v>
      </c>
      <c r="I23" s="110">
        <v>1988</v>
      </c>
      <c r="J23" s="110"/>
      <c r="K23" s="156">
        <v>13.16938732245071</v>
      </c>
      <c r="L23" s="156">
        <v>3.9007265103125459E-2</v>
      </c>
      <c r="M23" s="156">
        <v>3.6639797481846648E-2</v>
      </c>
      <c r="N23" s="156">
        <v>0.1296747756626381</v>
      </c>
      <c r="O23" s="156">
        <v>6.2575093359311582</v>
      </c>
      <c r="P23" s="156">
        <v>76.944418755202065</v>
      </c>
      <c r="Q23" s="156">
        <v>1.6649427780187513</v>
      </c>
      <c r="R23" s="157">
        <v>2.000503144654088</v>
      </c>
      <c r="S23" s="156"/>
      <c r="T23" s="29"/>
    </row>
    <row r="24" spans="1:28">
      <c r="A24" s="37" t="s">
        <v>4</v>
      </c>
      <c r="B24" s="12">
        <v>6854</v>
      </c>
      <c r="C24" s="12">
        <v>692</v>
      </c>
      <c r="D24" s="12">
        <v>1371</v>
      </c>
      <c r="E24" s="12">
        <v>2022</v>
      </c>
      <c r="F24" s="12">
        <v>2107</v>
      </c>
      <c r="G24" s="12">
        <v>662</v>
      </c>
      <c r="H24" s="163">
        <v>6192</v>
      </c>
      <c r="I24" s="163">
        <v>5500</v>
      </c>
      <c r="J24" s="163"/>
      <c r="K24" s="158">
        <v>4.843473959437496</v>
      </c>
      <c r="L24" s="158">
        <v>3.3741284314203521</v>
      </c>
      <c r="M24" s="158">
        <v>4.5666511225101587</v>
      </c>
      <c r="N24" s="158">
        <v>5.2440479277970846</v>
      </c>
      <c r="O24" s="158">
        <v>6.8420198084104555</v>
      </c>
      <c r="P24" s="158">
        <v>3.0611301211504673</v>
      </c>
      <c r="Q24" s="158">
        <v>5.1649928263988523</v>
      </c>
      <c r="R24" s="159">
        <v>5.534591194968554</v>
      </c>
      <c r="S24" s="156"/>
      <c r="T24" s="29"/>
    </row>
    <row r="25" spans="1:28">
      <c r="A25" s="129" t="s">
        <v>12</v>
      </c>
      <c r="B25" s="11">
        <v>133638</v>
      </c>
      <c r="C25" s="11">
        <v>20701</v>
      </c>
      <c r="D25" s="11">
        <v>29138</v>
      </c>
      <c r="E25" s="11">
        <v>37610</v>
      </c>
      <c r="F25" s="11">
        <v>28259</v>
      </c>
      <c r="G25" s="11">
        <v>17930</v>
      </c>
      <c r="H25" s="101">
        <v>115708</v>
      </c>
      <c r="I25" s="101">
        <v>95007</v>
      </c>
      <c r="J25" s="101"/>
      <c r="K25" s="154">
        <v>100</v>
      </c>
      <c r="L25" s="154">
        <v>100</v>
      </c>
      <c r="M25" s="154">
        <v>100</v>
      </c>
      <c r="N25" s="154">
        <v>100</v>
      </c>
      <c r="O25" s="154">
        <v>100</v>
      </c>
      <c r="P25" s="154">
        <v>100</v>
      </c>
      <c r="Q25" s="154">
        <v>100</v>
      </c>
      <c r="R25" s="155">
        <v>100</v>
      </c>
      <c r="S25" s="29"/>
      <c r="T25" s="29"/>
      <c r="U25" s="22"/>
      <c r="V25" s="22"/>
      <c r="W25" s="22"/>
      <c r="X25" s="22"/>
      <c r="Y25" s="22"/>
      <c r="Z25" s="22"/>
      <c r="AA25" s="22"/>
      <c r="AB25" s="22"/>
    </row>
    <row r="26" spans="1:28">
      <c r="A26" s="24" t="s">
        <v>15</v>
      </c>
      <c r="B26" s="29">
        <v>85533</v>
      </c>
      <c r="C26" s="29">
        <v>7493</v>
      </c>
      <c r="D26" s="29">
        <v>23670</v>
      </c>
      <c r="E26" s="29">
        <v>30968</v>
      </c>
      <c r="F26" s="29">
        <v>19937</v>
      </c>
      <c r="G26" s="29">
        <v>3465</v>
      </c>
      <c r="H26" s="110">
        <v>82068</v>
      </c>
      <c r="I26" s="110">
        <v>74575</v>
      </c>
      <c r="J26" s="110"/>
      <c r="K26" s="156">
        <v>64.00350199793472</v>
      </c>
      <c r="L26" s="156">
        <v>36.196319018404907</v>
      </c>
      <c r="M26" s="156">
        <v>81.234127256503527</v>
      </c>
      <c r="N26" s="156">
        <v>82.339803243818139</v>
      </c>
      <c r="O26" s="156">
        <v>70.550974910647938</v>
      </c>
      <c r="P26" s="156">
        <v>19.325153374233128</v>
      </c>
      <c r="Q26" s="156">
        <v>70.926815777647178</v>
      </c>
      <c r="R26" s="157">
        <v>78.49421621564727</v>
      </c>
      <c r="S26" s="29"/>
      <c r="T26" s="29"/>
      <c r="U26" s="22"/>
      <c r="V26" s="22"/>
      <c r="W26" s="22"/>
      <c r="X26" s="22"/>
      <c r="Y26" s="22"/>
      <c r="Z26" s="22"/>
      <c r="AA26" s="22"/>
      <c r="AB26" s="22"/>
    </row>
    <row r="27" spans="1:28">
      <c r="A27" s="24" t="s">
        <v>16</v>
      </c>
      <c r="B27" s="29">
        <v>7821</v>
      </c>
      <c r="C27" s="29">
        <v>2273</v>
      </c>
      <c r="D27" s="29">
        <v>2088</v>
      </c>
      <c r="E27" s="29">
        <v>1895</v>
      </c>
      <c r="F27" s="29">
        <v>1448</v>
      </c>
      <c r="G27" s="29">
        <v>117</v>
      </c>
      <c r="H27" s="110">
        <v>7704</v>
      </c>
      <c r="I27" s="110">
        <v>5431</v>
      </c>
      <c r="J27" s="110"/>
      <c r="K27" s="156">
        <v>5.8523773178287612</v>
      </c>
      <c r="L27" s="156">
        <v>10.98014588667214</v>
      </c>
      <c r="M27" s="156">
        <v>7.1659001990527829</v>
      </c>
      <c r="N27" s="156">
        <v>5.0385535761765485</v>
      </c>
      <c r="O27" s="156">
        <v>5.1240312820694296</v>
      </c>
      <c r="P27" s="156">
        <v>0.65253764640267709</v>
      </c>
      <c r="Q27" s="156">
        <v>6.6581394544888859</v>
      </c>
      <c r="R27" s="157">
        <v>5.7164208953024511</v>
      </c>
      <c r="S27" s="29"/>
      <c r="T27" s="29"/>
      <c r="U27" s="22"/>
      <c r="V27" s="22"/>
      <c r="W27" s="22"/>
      <c r="X27" s="22"/>
      <c r="Y27" s="22"/>
      <c r="Z27" s="22"/>
      <c r="AA27" s="22"/>
      <c r="AB27" s="22"/>
    </row>
    <row r="28" spans="1:28">
      <c r="A28" s="24" t="s">
        <v>17</v>
      </c>
      <c r="B28" s="29">
        <v>40284</v>
      </c>
      <c r="C28" s="29">
        <v>10935</v>
      </c>
      <c r="D28" s="29">
        <v>3380</v>
      </c>
      <c r="E28" s="29">
        <v>4747</v>
      </c>
      <c r="F28" s="29">
        <v>6874</v>
      </c>
      <c r="G28" s="29">
        <v>14348</v>
      </c>
      <c r="H28" s="110">
        <v>25936</v>
      </c>
      <c r="I28" s="110">
        <v>15001</v>
      </c>
      <c r="J28" s="110"/>
      <c r="K28" s="156">
        <v>30.144120684236519</v>
      </c>
      <c r="L28" s="156">
        <v>52.823535094922946</v>
      </c>
      <c r="M28" s="156">
        <v>11.599972544443682</v>
      </c>
      <c r="N28" s="156">
        <v>12.621643180005318</v>
      </c>
      <c r="O28" s="156">
        <v>24.324993807282635</v>
      </c>
      <c r="P28" s="156">
        <v>80.022308979364198</v>
      </c>
      <c r="Q28" s="156">
        <v>22.415044767863932</v>
      </c>
      <c r="R28" s="157">
        <v>15.789362889050281</v>
      </c>
      <c r="S28" s="29"/>
      <c r="T28" s="29"/>
      <c r="U28" s="22"/>
      <c r="V28" s="22"/>
      <c r="W28" s="22"/>
      <c r="X28" s="22"/>
      <c r="Y28" s="22"/>
      <c r="Z28" s="22"/>
      <c r="AA28" s="22"/>
      <c r="AB28" s="22"/>
    </row>
    <row r="29" spans="1:28">
      <c r="A29" s="36" t="s">
        <v>21</v>
      </c>
      <c r="B29" s="29">
        <v>10775</v>
      </c>
      <c r="C29" s="29">
        <v>9556</v>
      </c>
      <c r="D29" s="29">
        <v>811</v>
      </c>
      <c r="E29" s="29">
        <v>278</v>
      </c>
      <c r="F29" s="29">
        <v>109</v>
      </c>
      <c r="G29" s="29">
        <v>21</v>
      </c>
      <c r="H29" s="110">
        <v>10754</v>
      </c>
      <c r="I29" s="110">
        <v>1198</v>
      </c>
      <c r="J29" s="110"/>
      <c r="K29" s="156">
        <v>8.062826441580988</v>
      </c>
      <c r="L29" s="156">
        <v>46.162021158398147</v>
      </c>
      <c r="M29" s="156">
        <v>2.7833070217585285</v>
      </c>
      <c r="N29" s="156">
        <v>0.73916511566072851</v>
      </c>
      <c r="O29" s="156">
        <v>0.38571782440992247</v>
      </c>
      <c r="P29" s="156">
        <v>0.11712214166201895</v>
      </c>
      <c r="Q29" s="156">
        <v>9.2940851107961429</v>
      </c>
      <c r="R29" s="157">
        <v>1.2609597187575654</v>
      </c>
      <c r="S29" s="29"/>
      <c r="T29" s="29"/>
    </row>
    <row r="30" spans="1:28">
      <c r="A30" s="36" t="s">
        <v>19</v>
      </c>
      <c r="B30" s="29">
        <v>2749</v>
      </c>
      <c r="C30" s="29">
        <v>215</v>
      </c>
      <c r="D30" s="29">
        <v>496</v>
      </c>
      <c r="E30" s="29">
        <v>1034</v>
      </c>
      <c r="F30" s="29">
        <v>866</v>
      </c>
      <c r="G30" s="29">
        <v>138</v>
      </c>
      <c r="H30" s="110">
        <v>2611</v>
      </c>
      <c r="I30" s="110">
        <v>2396</v>
      </c>
      <c r="J30" s="110"/>
      <c r="K30" s="156">
        <v>2.0570496415690149</v>
      </c>
      <c r="L30" s="156">
        <v>1.0385971692188782</v>
      </c>
      <c r="M30" s="156">
        <v>1.7022444917290138</v>
      </c>
      <c r="N30" s="156">
        <v>2.7492688114863069</v>
      </c>
      <c r="O30" s="156">
        <v>3.0645104214586505</v>
      </c>
      <c r="P30" s="156">
        <v>0.76965978806469604</v>
      </c>
      <c r="Q30" s="156">
        <v>2.2565423306945069</v>
      </c>
      <c r="R30" s="157">
        <v>2.5219194375151308</v>
      </c>
      <c r="S30" s="29"/>
      <c r="T30" s="29"/>
    </row>
    <row r="31" spans="1:28">
      <c r="A31" s="36" t="s">
        <v>18</v>
      </c>
      <c r="B31" s="29">
        <v>4867</v>
      </c>
      <c r="C31" s="29">
        <v>170</v>
      </c>
      <c r="D31" s="29">
        <v>441</v>
      </c>
      <c r="E31" s="29">
        <v>1192</v>
      </c>
      <c r="F31" s="29">
        <v>2452</v>
      </c>
      <c r="G31" s="29">
        <v>612</v>
      </c>
      <c r="H31" s="110">
        <v>4255</v>
      </c>
      <c r="I31" s="110">
        <v>4085</v>
      </c>
      <c r="J31" s="110"/>
      <c r="K31" s="156">
        <v>3.6419281940765353</v>
      </c>
      <c r="L31" s="156">
        <v>0.8212163663591131</v>
      </c>
      <c r="M31" s="156">
        <v>1.5134875420413207</v>
      </c>
      <c r="N31" s="156">
        <v>3.1693698484445627</v>
      </c>
      <c r="O31" s="156">
        <v>8.6768817014048629</v>
      </c>
      <c r="P31" s="156">
        <v>3.4132738427216953</v>
      </c>
      <c r="Q31" s="156">
        <v>3.6773602516679915</v>
      </c>
      <c r="R31" s="157">
        <v>4.2996831812392768</v>
      </c>
      <c r="S31" s="29"/>
      <c r="T31" s="29"/>
      <c r="U31" s="112"/>
      <c r="V31" s="112"/>
      <c r="W31" s="112"/>
      <c r="X31" s="112"/>
      <c r="Y31" s="112"/>
      <c r="Z31" s="112"/>
      <c r="AA31" s="112"/>
      <c r="AB31" s="112"/>
    </row>
    <row r="32" spans="1:28">
      <c r="A32" s="36" t="s">
        <v>20</v>
      </c>
      <c r="B32" s="29">
        <v>14665</v>
      </c>
      <c r="C32" s="29">
        <v>11</v>
      </c>
      <c r="D32" s="29">
        <v>28</v>
      </c>
      <c r="E32" s="29">
        <v>60</v>
      </c>
      <c r="F32" s="29">
        <v>1408</v>
      </c>
      <c r="G32" s="29">
        <v>13158</v>
      </c>
      <c r="H32" s="110">
        <v>1507</v>
      </c>
      <c r="I32" s="110">
        <v>1496</v>
      </c>
      <c r="J32" s="110"/>
      <c r="K32" s="156">
        <v>10.973675152277048</v>
      </c>
      <c r="L32" s="156">
        <v>5.3137529587942614E-2</v>
      </c>
      <c r="M32" s="156">
        <v>9.6094447113734646E-2</v>
      </c>
      <c r="N32" s="156">
        <v>0.15953203935123636</v>
      </c>
      <c r="O32" s="156">
        <v>4.9824834565978975</v>
      </c>
      <c r="P32" s="156">
        <v>73.385387618516447</v>
      </c>
      <c r="Q32" s="156">
        <v>1.302416427559028</v>
      </c>
      <c r="R32" s="157">
        <v>1.5746208174134537</v>
      </c>
      <c r="S32" s="29"/>
      <c r="T32" s="29"/>
    </row>
    <row r="33" spans="1:20">
      <c r="A33" s="37" t="s">
        <v>4</v>
      </c>
      <c r="B33" s="12">
        <v>7228</v>
      </c>
      <c r="C33" s="12">
        <v>983</v>
      </c>
      <c r="D33" s="12">
        <v>1604</v>
      </c>
      <c r="E33" s="12">
        <v>2183</v>
      </c>
      <c r="F33" s="12">
        <v>2039</v>
      </c>
      <c r="G33" s="12">
        <v>419</v>
      </c>
      <c r="H33" s="163">
        <v>6809</v>
      </c>
      <c r="I33" s="163">
        <v>5826</v>
      </c>
      <c r="J33" s="163"/>
      <c r="K33" s="158">
        <v>5.4086412547329354</v>
      </c>
      <c r="L33" s="158">
        <v>4.7485628713588719</v>
      </c>
      <c r="M33" s="158">
        <v>5.504839041801084</v>
      </c>
      <c r="N33" s="158">
        <v>5.804307365062483</v>
      </c>
      <c r="O33" s="158">
        <v>7.2154004034113024</v>
      </c>
      <c r="P33" s="158">
        <v>2.3368655883993306</v>
      </c>
      <c r="Q33" s="158">
        <v>5.8846406471462647</v>
      </c>
      <c r="R33" s="159">
        <v>6.1321797341248541</v>
      </c>
      <c r="S33" s="29"/>
      <c r="T33" s="29"/>
    </row>
    <row r="34" spans="1:20">
      <c r="A34" s="170" t="s">
        <v>56</v>
      </c>
      <c r="B34" s="12"/>
      <c r="C34" s="12"/>
      <c r="D34" s="12"/>
      <c r="E34" s="12"/>
      <c r="F34" s="12"/>
      <c r="G34" s="12"/>
      <c r="H34" s="12"/>
      <c r="I34" s="12"/>
      <c r="J34" s="12"/>
      <c r="K34" s="12"/>
      <c r="L34" s="12"/>
      <c r="M34" s="12"/>
      <c r="N34" s="12"/>
      <c r="O34" s="12"/>
      <c r="P34" s="12"/>
      <c r="Q34" s="12"/>
      <c r="R34" s="17"/>
      <c r="S34" s="29"/>
      <c r="T34" s="29"/>
    </row>
    <row r="35" spans="1:20">
      <c r="A35" s="29"/>
      <c r="B35" s="29"/>
      <c r="C35" s="29"/>
      <c r="D35" s="29"/>
      <c r="E35" s="29"/>
      <c r="F35" s="29"/>
      <c r="G35" s="29"/>
      <c r="H35" s="29"/>
      <c r="I35" s="29"/>
      <c r="J35" s="29"/>
      <c r="K35" s="29"/>
      <c r="L35" s="29"/>
      <c r="M35" s="29"/>
      <c r="N35" s="29"/>
      <c r="O35" s="29"/>
      <c r="P35" s="29"/>
      <c r="Q35" s="29"/>
      <c r="R35" s="29"/>
      <c r="S35" s="29"/>
      <c r="T35" s="29"/>
    </row>
    <row r="36" spans="1:20">
      <c r="A36" s="29"/>
      <c r="B36" s="29"/>
      <c r="C36" s="29"/>
      <c r="D36" s="29"/>
      <c r="E36" s="29"/>
      <c r="F36" s="29"/>
      <c r="G36" s="29"/>
      <c r="H36" s="29"/>
      <c r="I36" s="29"/>
      <c r="J36" s="29"/>
      <c r="K36" s="29"/>
      <c r="L36" s="29"/>
      <c r="M36" s="29"/>
      <c r="N36" s="29"/>
      <c r="O36" s="29"/>
      <c r="P36" s="29"/>
      <c r="Q36" s="29"/>
      <c r="R36" s="29"/>
      <c r="S36" s="29"/>
      <c r="T36" s="29"/>
    </row>
  </sheetData>
  <hyperlinks>
    <hyperlink ref="A1" location="Index!A1" display="Back to contents" xr:uid="{96E6B356-9C37-44B4-8D6B-71AC7D62137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C7DE7-CD74-4720-9017-48899AC85644}">
  <dimension ref="A1:T46"/>
  <sheetViews>
    <sheetView zoomScaleNormal="100" workbookViewId="0"/>
  </sheetViews>
  <sheetFormatPr defaultRowHeight="14"/>
  <cols>
    <col min="1" max="1" width="26.75" customWidth="1"/>
    <col min="2" max="4" width="11" customWidth="1"/>
    <col min="5" max="5" width="12.25" customWidth="1"/>
    <col min="6" max="10" width="11" customWidth="1"/>
  </cols>
  <sheetData>
    <row r="1" spans="1:13">
      <c r="A1" s="19" t="s">
        <v>10</v>
      </c>
    </row>
    <row r="3" spans="1:13">
      <c r="A3" s="257" t="s">
        <v>36</v>
      </c>
      <c r="B3" s="40"/>
      <c r="C3" s="40"/>
      <c r="D3" s="40"/>
      <c r="E3" s="40"/>
      <c r="F3" s="40"/>
      <c r="G3" s="40"/>
      <c r="H3" s="40"/>
      <c r="I3" s="40"/>
      <c r="J3" s="75"/>
    </row>
    <row r="4" spans="1:13">
      <c r="A4" s="121"/>
      <c r="B4" s="39"/>
      <c r="C4" s="14" t="s">
        <v>175</v>
      </c>
      <c r="D4" s="17"/>
      <c r="E4" s="12" t="s">
        <v>228</v>
      </c>
      <c r="F4" s="12"/>
      <c r="G4" s="12"/>
      <c r="H4" s="12"/>
      <c r="I4" s="12"/>
      <c r="J4" s="17"/>
      <c r="K4" s="29"/>
      <c r="L4" s="29"/>
      <c r="M4" s="29"/>
    </row>
    <row r="5" spans="1:13" ht="42">
      <c r="A5" s="123"/>
      <c r="B5" s="340" t="s">
        <v>35</v>
      </c>
      <c r="C5" s="335" t="s">
        <v>15</v>
      </c>
      <c r="D5" s="258" t="s">
        <v>16</v>
      </c>
      <c r="E5" s="77" t="s">
        <v>187</v>
      </c>
      <c r="F5" s="166" t="s">
        <v>18</v>
      </c>
      <c r="G5" s="166" t="s">
        <v>19</v>
      </c>
      <c r="H5" s="166" t="s">
        <v>20</v>
      </c>
      <c r="I5" s="166" t="s">
        <v>21</v>
      </c>
      <c r="J5" s="330" t="s">
        <v>4</v>
      </c>
      <c r="K5" s="29"/>
      <c r="L5" s="29"/>
      <c r="M5" s="29"/>
    </row>
    <row r="6" spans="1:13">
      <c r="A6" s="333" t="s">
        <v>69</v>
      </c>
      <c r="B6" s="341"/>
      <c r="C6" s="336"/>
      <c r="D6" s="330"/>
      <c r="E6" s="166"/>
      <c r="F6" s="166"/>
      <c r="G6" s="166"/>
      <c r="H6" s="166"/>
      <c r="I6" s="166"/>
      <c r="J6" s="330"/>
      <c r="K6" s="29"/>
      <c r="L6" s="29"/>
      <c r="M6" s="29"/>
    </row>
    <row r="7" spans="1:13">
      <c r="A7" s="325" t="s">
        <v>33</v>
      </c>
      <c r="B7" s="342">
        <v>194374</v>
      </c>
      <c r="C7" s="325">
        <v>140232</v>
      </c>
      <c r="D7" s="328">
        <v>10379</v>
      </c>
      <c r="E7" s="110">
        <v>43763</v>
      </c>
      <c r="F7" s="110">
        <v>8350</v>
      </c>
      <c r="G7" s="110">
        <v>17458</v>
      </c>
      <c r="H7" s="110">
        <v>3484</v>
      </c>
      <c r="I7" s="110">
        <v>3141</v>
      </c>
      <c r="J7" s="328">
        <v>11330</v>
      </c>
      <c r="K7" s="29"/>
      <c r="L7" s="29"/>
      <c r="M7" s="29"/>
    </row>
    <row r="8" spans="1:13">
      <c r="A8" s="347" t="s">
        <v>2</v>
      </c>
      <c r="B8" s="342">
        <v>38075</v>
      </c>
      <c r="C8" s="325">
        <v>20371</v>
      </c>
      <c r="D8" s="328">
        <v>1758</v>
      </c>
      <c r="E8" s="110">
        <v>15946</v>
      </c>
      <c r="F8" s="110">
        <v>3619</v>
      </c>
      <c r="G8" s="110">
        <v>6283</v>
      </c>
      <c r="H8" s="110">
        <v>1135</v>
      </c>
      <c r="I8" s="110">
        <v>415</v>
      </c>
      <c r="J8" s="16">
        <v>4494</v>
      </c>
      <c r="K8" s="29"/>
      <c r="L8" s="29"/>
      <c r="M8" s="29"/>
    </row>
    <row r="9" spans="1:13">
      <c r="A9" s="347" t="s">
        <v>5</v>
      </c>
      <c r="B9" s="342">
        <v>17555</v>
      </c>
      <c r="C9" s="325">
        <v>11263</v>
      </c>
      <c r="D9" s="328">
        <v>1063</v>
      </c>
      <c r="E9" s="110">
        <v>5229</v>
      </c>
      <c r="F9" s="110">
        <v>1166</v>
      </c>
      <c r="G9" s="110">
        <v>2245</v>
      </c>
      <c r="H9" s="110">
        <v>435</v>
      </c>
      <c r="I9" s="110">
        <v>284</v>
      </c>
      <c r="J9" s="16">
        <v>1099</v>
      </c>
      <c r="K9" s="29"/>
      <c r="L9" s="29"/>
      <c r="M9" s="29"/>
    </row>
    <row r="10" spans="1:13">
      <c r="A10" s="347" t="s">
        <v>6</v>
      </c>
      <c r="B10" s="342">
        <v>15050</v>
      </c>
      <c r="C10" s="325">
        <v>10586</v>
      </c>
      <c r="D10" s="328">
        <v>1027</v>
      </c>
      <c r="E10" s="110">
        <v>3437</v>
      </c>
      <c r="F10" s="110">
        <v>733</v>
      </c>
      <c r="G10" s="110">
        <v>1348</v>
      </c>
      <c r="H10" s="110">
        <v>321</v>
      </c>
      <c r="I10" s="110">
        <v>200</v>
      </c>
      <c r="J10" s="16">
        <v>835</v>
      </c>
      <c r="K10" s="29"/>
      <c r="L10" s="29"/>
      <c r="M10" s="29"/>
    </row>
    <row r="11" spans="1:13">
      <c r="A11" s="347" t="s">
        <v>3</v>
      </c>
      <c r="B11" s="342">
        <v>6713</v>
      </c>
      <c r="C11" s="325">
        <v>4857</v>
      </c>
      <c r="D11" s="328">
        <v>374</v>
      </c>
      <c r="E11" s="110">
        <v>1482</v>
      </c>
      <c r="F11" s="110">
        <v>307</v>
      </c>
      <c r="G11" s="110">
        <v>522</v>
      </c>
      <c r="H11" s="110">
        <v>99</v>
      </c>
      <c r="I11" s="110">
        <v>81</v>
      </c>
      <c r="J11" s="16">
        <v>473</v>
      </c>
      <c r="K11" s="29"/>
      <c r="L11" s="29"/>
      <c r="M11" s="29"/>
    </row>
    <row r="12" spans="1:13">
      <c r="A12" s="347" t="s">
        <v>32</v>
      </c>
      <c r="B12" s="342">
        <v>20283</v>
      </c>
      <c r="C12" s="325">
        <v>15061</v>
      </c>
      <c r="D12" s="328">
        <v>1296</v>
      </c>
      <c r="E12" s="110">
        <v>3926</v>
      </c>
      <c r="F12" s="110">
        <v>763</v>
      </c>
      <c r="G12" s="110">
        <v>1530</v>
      </c>
      <c r="H12" s="110">
        <v>336</v>
      </c>
      <c r="I12" s="110">
        <v>350</v>
      </c>
      <c r="J12" s="16">
        <v>947</v>
      </c>
      <c r="K12" s="29"/>
      <c r="L12" s="29"/>
      <c r="M12" s="29"/>
    </row>
    <row r="13" spans="1:13">
      <c r="A13" s="347" t="s">
        <v>9</v>
      </c>
      <c r="B13" s="342">
        <v>88758</v>
      </c>
      <c r="C13" s="325">
        <v>72466</v>
      </c>
      <c r="D13" s="328">
        <v>4506</v>
      </c>
      <c r="E13" s="110">
        <v>11786</v>
      </c>
      <c r="F13" s="110">
        <v>1430</v>
      </c>
      <c r="G13" s="110">
        <v>4626</v>
      </c>
      <c r="H13" s="110">
        <v>1040</v>
      </c>
      <c r="I13" s="110">
        <v>1700</v>
      </c>
      <c r="J13" s="16">
        <v>2990</v>
      </c>
      <c r="K13" s="29"/>
      <c r="L13" s="29"/>
      <c r="M13" s="29"/>
    </row>
    <row r="14" spans="1:13">
      <c r="A14" s="347" t="s">
        <v>4</v>
      </c>
      <c r="B14" s="342">
        <v>7940</v>
      </c>
      <c r="C14" s="325">
        <v>5628</v>
      </c>
      <c r="D14" s="328">
        <v>355</v>
      </c>
      <c r="E14" s="110">
        <v>1957</v>
      </c>
      <c r="F14" s="110">
        <v>332</v>
      </c>
      <c r="G14" s="110">
        <v>904</v>
      </c>
      <c r="H14" s="110">
        <v>118</v>
      </c>
      <c r="I14" s="110">
        <v>111</v>
      </c>
      <c r="J14" s="16">
        <v>492</v>
      </c>
      <c r="K14" s="29"/>
      <c r="L14" s="29"/>
      <c r="M14" s="29"/>
    </row>
    <row r="15" spans="1:13">
      <c r="A15" s="327" t="s">
        <v>31</v>
      </c>
      <c r="B15" s="343"/>
      <c r="C15" s="327"/>
      <c r="D15" s="102"/>
      <c r="E15" s="101"/>
      <c r="F15" s="101"/>
      <c r="G15" s="101"/>
      <c r="H15" s="101"/>
      <c r="I15" s="101"/>
      <c r="J15" s="15"/>
      <c r="K15" s="29"/>
      <c r="L15" s="29"/>
      <c r="M15" s="29"/>
    </row>
    <row r="16" spans="1:13">
      <c r="A16" s="347" t="s">
        <v>2</v>
      </c>
      <c r="B16" s="342">
        <v>38075</v>
      </c>
      <c r="C16" s="325">
        <v>20371</v>
      </c>
      <c r="D16" s="328">
        <v>1758</v>
      </c>
      <c r="E16" s="110">
        <v>15946</v>
      </c>
      <c r="F16" s="110">
        <v>3619</v>
      </c>
      <c r="G16" s="110">
        <v>6283</v>
      </c>
      <c r="H16" s="110">
        <v>1135</v>
      </c>
      <c r="I16" s="110">
        <v>415</v>
      </c>
      <c r="J16" s="16">
        <v>4494</v>
      </c>
      <c r="K16" s="29"/>
      <c r="L16" s="29"/>
      <c r="M16" s="29"/>
    </row>
    <row r="17" spans="1:20">
      <c r="A17" s="347" t="s">
        <v>7</v>
      </c>
      <c r="B17" s="342">
        <v>67541</v>
      </c>
      <c r="C17" s="325">
        <v>47395</v>
      </c>
      <c r="D17" s="328">
        <v>4115</v>
      </c>
      <c r="E17" s="110">
        <v>16031</v>
      </c>
      <c r="F17" s="110">
        <v>3301</v>
      </c>
      <c r="G17" s="110">
        <v>6549</v>
      </c>
      <c r="H17" s="110">
        <v>1309</v>
      </c>
      <c r="I17" s="110">
        <v>1026</v>
      </c>
      <c r="J17" s="16">
        <v>3846</v>
      </c>
      <c r="K17" s="29"/>
      <c r="L17" s="29"/>
      <c r="M17" s="29"/>
    </row>
    <row r="18" spans="1:20">
      <c r="A18" s="348" t="s">
        <v>30</v>
      </c>
      <c r="B18" s="344">
        <v>88758</v>
      </c>
      <c r="C18" s="326">
        <v>72466</v>
      </c>
      <c r="D18" s="337">
        <v>4506</v>
      </c>
      <c r="E18" s="163">
        <v>11786</v>
      </c>
      <c r="F18" s="163">
        <v>1430</v>
      </c>
      <c r="G18" s="163">
        <v>4626</v>
      </c>
      <c r="H18" s="163">
        <v>1040</v>
      </c>
      <c r="I18" s="163">
        <v>1700</v>
      </c>
      <c r="J18" s="17">
        <v>2990</v>
      </c>
      <c r="K18" s="29"/>
      <c r="L18" s="29"/>
      <c r="M18" s="29"/>
    </row>
    <row r="19" spans="1:20">
      <c r="A19" s="129" t="s">
        <v>34</v>
      </c>
      <c r="B19" s="343"/>
      <c r="C19" s="327"/>
      <c r="D19" s="102"/>
      <c r="E19" s="101"/>
      <c r="F19" s="101"/>
      <c r="G19" s="101"/>
      <c r="H19" s="101"/>
      <c r="I19" s="101"/>
      <c r="J19" s="15"/>
      <c r="K19" s="29"/>
      <c r="L19" s="29"/>
      <c r="M19" s="29"/>
    </row>
    <row r="20" spans="1:20">
      <c r="A20" s="325" t="s">
        <v>33</v>
      </c>
      <c r="B20" s="345">
        <v>100</v>
      </c>
      <c r="C20" s="338">
        <v>72.145451552162314</v>
      </c>
      <c r="D20" s="331">
        <v>5.3397059277475378</v>
      </c>
      <c r="E20" s="324">
        <v>22.514842520090138</v>
      </c>
      <c r="F20" s="323">
        <v>4.2958420364863619</v>
      </c>
      <c r="G20" s="323">
        <v>8.9816539249076524</v>
      </c>
      <c r="H20" s="323">
        <v>1.7924207970201778</v>
      </c>
      <c r="I20" s="323">
        <v>1.6159568666591211</v>
      </c>
      <c r="J20" s="331">
        <v>5.8289688950168239</v>
      </c>
      <c r="K20" s="29"/>
      <c r="L20" s="31"/>
      <c r="M20" s="31"/>
      <c r="N20" s="31"/>
      <c r="O20" s="31"/>
      <c r="P20" s="31"/>
      <c r="Q20" s="31"/>
      <c r="R20" s="31"/>
      <c r="S20" s="31"/>
      <c r="T20" s="31"/>
    </row>
    <row r="21" spans="1:20">
      <c r="A21" s="347" t="s">
        <v>2</v>
      </c>
      <c r="B21" s="345">
        <v>100</v>
      </c>
      <c r="C21" s="338">
        <v>53.502298095863431</v>
      </c>
      <c r="D21" s="331">
        <v>4.6172028890348003</v>
      </c>
      <c r="E21" s="324">
        <v>41.880499015101776</v>
      </c>
      <c r="F21" s="323">
        <v>9.5049244911359168</v>
      </c>
      <c r="G21" s="323">
        <v>16.501641497045306</v>
      </c>
      <c r="H21" s="323">
        <v>2.9809586342744581</v>
      </c>
      <c r="I21" s="323">
        <v>1.0899540380827315</v>
      </c>
      <c r="J21" s="331">
        <v>11.803020354563362</v>
      </c>
      <c r="K21" s="29"/>
      <c r="L21" s="31"/>
      <c r="M21" s="31"/>
      <c r="N21" s="31"/>
      <c r="O21" s="31"/>
      <c r="P21" s="31"/>
      <c r="Q21" s="31"/>
      <c r="R21" s="31"/>
      <c r="S21" s="31"/>
      <c r="T21" s="31"/>
    </row>
    <row r="22" spans="1:20">
      <c r="A22" s="347" t="s">
        <v>5</v>
      </c>
      <c r="B22" s="345">
        <v>100</v>
      </c>
      <c r="C22" s="338">
        <v>64.158359441754484</v>
      </c>
      <c r="D22" s="331">
        <v>6.0552549131301623</v>
      </c>
      <c r="E22" s="324">
        <v>29.786385645115352</v>
      </c>
      <c r="F22" s="323">
        <v>6.6419823412133292</v>
      </c>
      <c r="G22" s="323">
        <v>12.788379379094275</v>
      </c>
      <c r="H22" s="323">
        <v>2.4779265166619195</v>
      </c>
      <c r="I22" s="323">
        <v>1.6177727143264029</v>
      </c>
      <c r="J22" s="331">
        <v>6.2603246938194248</v>
      </c>
      <c r="K22" s="29"/>
      <c r="L22" s="31"/>
      <c r="M22" s="31"/>
      <c r="N22" s="31"/>
      <c r="O22" s="31"/>
      <c r="P22" s="31"/>
      <c r="Q22" s="31"/>
      <c r="R22" s="31"/>
      <c r="S22" s="31"/>
      <c r="T22" s="31"/>
    </row>
    <row r="23" spans="1:20">
      <c r="A23" s="347" t="s">
        <v>6</v>
      </c>
      <c r="B23" s="345">
        <v>100</v>
      </c>
      <c r="C23" s="338">
        <v>70.338870431893682</v>
      </c>
      <c r="D23" s="331">
        <v>6.823920265780731</v>
      </c>
      <c r="E23" s="324">
        <v>22.837209302325583</v>
      </c>
      <c r="F23" s="323">
        <v>4.8704318936877078</v>
      </c>
      <c r="G23" s="323">
        <v>8.956810631229235</v>
      </c>
      <c r="H23" s="323">
        <v>2.132890365448505</v>
      </c>
      <c r="I23" s="323">
        <v>1.3289036544850499</v>
      </c>
      <c r="J23" s="331">
        <v>5.5481727574750828</v>
      </c>
      <c r="K23" s="29"/>
      <c r="L23" s="31"/>
      <c r="M23" s="31"/>
      <c r="N23" s="31"/>
      <c r="O23" s="31"/>
      <c r="P23" s="31"/>
      <c r="Q23" s="31"/>
      <c r="R23" s="31"/>
      <c r="S23" s="31"/>
      <c r="T23" s="31"/>
    </row>
    <row r="24" spans="1:20">
      <c r="A24" s="36" t="s">
        <v>3</v>
      </c>
      <c r="B24" s="345">
        <v>100</v>
      </c>
      <c r="C24" s="338">
        <v>72.352152539848063</v>
      </c>
      <c r="D24" s="331">
        <v>5.5712796067332047</v>
      </c>
      <c r="E24" s="324">
        <v>22.076567853418741</v>
      </c>
      <c r="F24" s="323">
        <v>4.5732161477729782</v>
      </c>
      <c r="G24" s="323">
        <v>7.7759570981677335</v>
      </c>
      <c r="H24" s="323">
        <v>1.4747504841352601</v>
      </c>
      <c r="I24" s="323">
        <v>1.2066140324743035</v>
      </c>
      <c r="J24" s="331">
        <v>7.0460300908684648</v>
      </c>
      <c r="K24" s="29"/>
      <c r="L24" s="31"/>
      <c r="M24" s="31"/>
      <c r="N24" s="31"/>
      <c r="O24" s="31"/>
      <c r="P24" s="31"/>
      <c r="Q24" s="31"/>
      <c r="R24" s="31"/>
      <c r="S24" s="31"/>
      <c r="T24" s="31"/>
    </row>
    <row r="25" spans="1:20">
      <c r="A25" s="36" t="s">
        <v>32</v>
      </c>
      <c r="B25" s="345">
        <v>100</v>
      </c>
      <c r="C25" s="338">
        <v>74.25430163190849</v>
      </c>
      <c r="D25" s="331">
        <v>6.3895873391510136</v>
      </c>
      <c r="E25" s="324">
        <v>19.356111028940489</v>
      </c>
      <c r="F25" s="323">
        <v>3.7617709411822706</v>
      </c>
      <c r="G25" s="323">
        <v>7.5432628309421688</v>
      </c>
      <c r="H25" s="323">
        <v>1.6565596805206331</v>
      </c>
      <c r="I25" s="323">
        <v>1.7255830005423263</v>
      </c>
      <c r="J25" s="331">
        <v>4.6689345757530933</v>
      </c>
      <c r="K25" s="29"/>
      <c r="L25" s="31"/>
      <c r="M25" s="31"/>
      <c r="N25" s="31"/>
      <c r="O25" s="31"/>
      <c r="P25" s="31"/>
      <c r="Q25" s="31"/>
      <c r="R25" s="31"/>
      <c r="S25" s="31"/>
      <c r="T25" s="31"/>
    </row>
    <row r="26" spans="1:20">
      <c r="A26" s="36" t="s">
        <v>9</v>
      </c>
      <c r="B26" s="345">
        <v>100</v>
      </c>
      <c r="C26" s="338">
        <v>81.644471484260578</v>
      </c>
      <c r="D26" s="331">
        <v>5.0767254782667477</v>
      </c>
      <c r="E26" s="324">
        <v>13.278803037472677</v>
      </c>
      <c r="F26" s="323">
        <v>1.611122377701165</v>
      </c>
      <c r="G26" s="323">
        <v>5.2119245589129992</v>
      </c>
      <c r="H26" s="323">
        <v>1.1717253656008473</v>
      </c>
      <c r="I26" s="323">
        <v>1.9153203091552311</v>
      </c>
      <c r="J26" s="331">
        <v>3.3687104261024357</v>
      </c>
      <c r="K26" s="29"/>
      <c r="L26" s="31"/>
      <c r="M26" s="31"/>
      <c r="N26" s="31"/>
      <c r="O26" s="31"/>
      <c r="P26" s="31"/>
      <c r="Q26" s="31"/>
      <c r="R26" s="31"/>
      <c r="S26" s="31"/>
      <c r="T26" s="31"/>
    </row>
    <row r="27" spans="1:20">
      <c r="A27" s="36" t="s">
        <v>4</v>
      </c>
      <c r="B27" s="345">
        <v>100</v>
      </c>
      <c r="C27" s="338">
        <v>70.881612090680107</v>
      </c>
      <c r="D27" s="331">
        <v>4.4710327455919394</v>
      </c>
      <c r="E27" s="324">
        <v>24.647355163727958</v>
      </c>
      <c r="F27" s="323">
        <v>4.1813602015113354</v>
      </c>
      <c r="G27" s="323">
        <v>11.385390428211586</v>
      </c>
      <c r="H27" s="323">
        <v>1.486146095717884</v>
      </c>
      <c r="I27" s="323">
        <v>1.3979848866498741</v>
      </c>
      <c r="J27" s="331">
        <v>6.19647355163728</v>
      </c>
      <c r="K27" s="29"/>
      <c r="L27" s="31"/>
      <c r="M27" s="31"/>
      <c r="N27" s="31"/>
      <c r="O27" s="31"/>
      <c r="P27" s="31"/>
      <c r="Q27" s="31"/>
      <c r="R27" s="31"/>
      <c r="S27" s="31"/>
      <c r="T27" s="31"/>
    </row>
    <row r="28" spans="1:20">
      <c r="A28" s="23" t="s">
        <v>31</v>
      </c>
      <c r="B28" s="346"/>
      <c r="C28" s="339"/>
      <c r="D28" s="322"/>
      <c r="E28" s="334"/>
      <c r="F28" s="321"/>
      <c r="G28" s="321"/>
      <c r="H28" s="321"/>
      <c r="I28" s="321"/>
      <c r="J28" s="322"/>
      <c r="K28" s="29"/>
      <c r="L28" s="31"/>
      <c r="M28" s="31"/>
      <c r="N28" s="31"/>
      <c r="O28" s="31"/>
      <c r="P28" s="31"/>
      <c r="Q28" s="31"/>
      <c r="R28" s="31"/>
      <c r="S28" s="31"/>
      <c r="T28" s="31"/>
    </row>
    <row r="29" spans="1:20">
      <c r="A29" s="36" t="s">
        <v>2</v>
      </c>
      <c r="B29" s="171">
        <v>100</v>
      </c>
      <c r="C29" s="164">
        <v>53.502298095863431</v>
      </c>
      <c r="D29" s="157">
        <v>4.6172028890348003</v>
      </c>
      <c r="E29" s="324">
        <v>41.880499015101776</v>
      </c>
      <c r="F29" s="156">
        <v>9.5049244911359168</v>
      </c>
      <c r="G29" s="156">
        <v>16.501641497045306</v>
      </c>
      <c r="H29" s="156">
        <v>2.9809586342744581</v>
      </c>
      <c r="I29" s="156">
        <v>1.0899540380827315</v>
      </c>
      <c r="J29" s="157">
        <v>11.803020354563362</v>
      </c>
      <c r="K29" s="29"/>
      <c r="L29" s="31"/>
      <c r="M29" s="31"/>
      <c r="N29" s="31"/>
      <c r="O29" s="31"/>
      <c r="P29" s="31"/>
      <c r="Q29" s="31"/>
      <c r="R29" s="31"/>
      <c r="S29" s="31"/>
      <c r="T29" s="31"/>
    </row>
    <row r="30" spans="1:20">
      <c r="A30" s="36" t="s">
        <v>7</v>
      </c>
      <c r="B30" s="171">
        <v>100</v>
      </c>
      <c r="C30" s="164">
        <v>70.172191705778715</v>
      </c>
      <c r="D30" s="157">
        <v>6.0925956085932986</v>
      </c>
      <c r="E30" s="324">
        <v>23.735212685627989</v>
      </c>
      <c r="F30" s="156">
        <v>4.8874017263588048</v>
      </c>
      <c r="G30" s="156">
        <v>9.6963325979775252</v>
      </c>
      <c r="H30" s="156">
        <v>1.9380820538635792</v>
      </c>
      <c r="I30" s="156">
        <v>1.5190773011948298</v>
      </c>
      <c r="J30" s="157">
        <v>5.6943190062332514</v>
      </c>
      <c r="K30" s="29"/>
      <c r="L30" s="31"/>
      <c r="M30" s="31"/>
      <c r="N30" s="31"/>
      <c r="O30" s="31"/>
      <c r="P30" s="31"/>
      <c r="Q30" s="31"/>
      <c r="R30" s="31"/>
      <c r="S30" s="31"/>
      <c r="T30" s="31"/>
    </row>
    <row r="31" spans="1:20">
      <c r="A31" s="37" t="s">
        <v>30</v>
      </c>
      <c r="B31" s="172">
        <v>100</v>
      </c>
      <c r="C31" s="165">
        <v>81.644471484260578</v>
      </c>
      <c r="D31" s="159">
        <v>5.0767254782667477</v>
      </c>
      <c r="E31" s="332">
        <v>13.278803037472677</v>
      </c>
      <c r="F31" s="158">
        <v>1.611122377701165</v>
      </c>
      <c r="G31" s="158">
        <v>5.2119245589129992</v>
      </c>
      <c r="H31" s="158">
        <v>1.1717253656008473</v>
      </c>
      <c r="I31" s="158">
        <v>1.9153203091552311</v>
      </c>
      <c r="J31" s="159">
        <v>3.3687104261024357</v>
      </c>
      <c r="K31" s="29"/>
      <c r="L31" s="31"/>
      <c r="M31" s="31"/>
      <c r="N31" s="31"/>
      <c r="O31" s="31"/>
      <c r="P31" s="31"/>
      <c r="Q31" s="31"/>
      <c r="R31" s="31"/>
      <c r="S31" s="31"/>
      <c r="T31" s="31"/>
    </row>
    <row r="32" spans="1:20">
      <c r="A32" s="329" t="s">
        <v>56</v>
      </c>
      <c r="B32" s="29"/>
      <c r="C32" s="29"/>
      <c r="D32" s="29"/>
      <c r="E32" s="29"/>
      <c r="F32" s="25"/>
      <c r="G32" s="29"/>
      <c r="H32" s="29"/>
      <c r="I32" s="29"/>
      <c r="J32" s="29"/>
      <c r="K32" s="29"/>
      <c r="L32" s="31"/>
      <c r="M32" s="31"/>
      <c r="N32" s="31"/>
      <c r="O32" s="31"/>
      <c r="P32" s="31"/>
      <c r="Q32" s="31"/>
      <c r="R32" s="31"/>
      <c r="S32" s="31"/>
      <c r="T32" s="31"/>
    </row>
    <row r="33" spans="1:20">
      <c r="A33" s="29" t="s">
        <v>8</v>
      </c>
      <c r="B33" s="29"/>
      <c r="C33" s="29"/>
      <c r="D33" s="29"/>
      <c r="E33" s="29"/>
      <c r="F33" s="25"/>
      <c r="G33" s="29"/>
      <c r="H33" s="29"/>
      <c r="I33" s="29"/>
      <c r="J33" s="29"/>
      <c r="K33" s="29"/>
      <c r="L33" s="141"/>
      <c r="M33" s="141"/>
      <c r="N33" s="112"/>
      <c r="O33" s="112"/>
      <c r="P33" s="112"/>
      <c r="Q33" s="112"/>
      <c r="R33" s="112"/>
      <c r="S33" s="112"/>
      <c r="T33" s="112"/>
    </row>
    <row r="34" spans="1:20">
      <c r="A34" s="9"/>
    </row>
    <row r="35" spans="1:20">
      <c r="A35" s="9"/>
      <c r="B35" s="144"/>
      <c r="C35" s="144"/>
      <c r="D35" s="144"/>
      <c r="E35" s="144"/>
      <c r="F35" s="144"/>
      <c r="G35" s="144"/>
      <c r="H35" s="144"/>
      <c r="I35" s="144"/>
      <c r="J35" s="144"/>
    </row>
    <row r="36" spans="1:20">
      <c r="A36" s="9"/>
      <c r="B36" s="144"/>
      <c r="C36" s="144"/>
      <c r="D36" s="144"/>
      <c r="E36" s="144"/>
      <c r="F36" s="144"/>
      <c r="G36" s="144"/>
      <c r="H36" s="144"/>
      <c r="I36" s="144"/>
      <c r="J36" s="144"/>
    </row>
    <row r="37" spans="1:20">
      <c r="B37" s="144"/>
      <c r="C37" s="144"/>
      <c r="D37" s="144"/>
      <c r="E37" s="144"/>
      <c r="F37" s="144"/>
      <c r="G37" s="144"/>
      <c r="H37" s="144"/>
      <c r="I37" s="144"/>
      <c r="J37" s="144"/>
    </row>
    <row r="38" spans="1:20">
      <c r="B38" s="144"/>
      <c r="C38" s="144"/>
      <c r="D38" s="144"/>
      <c r="E38" s="144"/>
      <c r="F38" s="144"/>
      <c r="G38" s="144"/>
      <c r="H38" s="144"/>
      <c r="I38" s="144"/>
      <c r="J38" s="144"/>
    </row>
    <row r="39" spans="1:20">
      <c r="B39" s="144"/>
      <c r="C39" s="144"/>
      <c r="D39" s="144"/>
      <c r="E39" s="144"/>
      <c r="F39" s="144"/>
      <c r="G39" s="144"/>
      <c r="H39" s="144"/>
      <c r="I39" s="144"/>
      <c r="J39" s="144"/>
    </row>
    <row r="40" spans="1:20">
      <c r="B40" s="144"/>
      <c r="C40" s="144"/>
      <c r="D40" s="144"/>
      <c r="E40" s="144"/>
      <c r="F40" s="144"/>
      <c r="G40" s="144"/>
      <c r="H40" s="144"/>
      <c r="I40" s="144"/>
      <c r="J40" s="144"/>
    </row>
    <row r="41" spans="1:20">
      <c r="B41" s="144"/>
      <c r="C41" s="144"/>
      <c r="D41" s="144"/>
      <c r="E41" s="144"/>
      <c r="F41" s="144"/>
      <c r="G41" s="144"/>
      <c r="H41" s="144"/>
      <c r="I41" s="144"/>
      <c r="J41" s="144"/>
    </row>
    <row r="42" spans="1:20">
      <c r="B42" s="144"/>
      <c r="C42" s="144"/>
      <c r="D42" s="144"/>
      <c r="E42" s="144"/>
      <c r="F42" s="144"/>
      <c r="G42" s="144"/>
      <c r="H42" s="144"/>
      <c r="I42" s="144"/>
      <c r="J42" s="144"/>
    </row>
    <row r="43" spans="1:20">
      <c r="B43" s="144"/>
      <c r="C43" s="144"/>
      <c r="D43" s="144"/>
      <c r="E43" s="144"/>
      <c r="F43" s="144"/>
      <c r="G43" s="144"/>
      <c r="H43" s="144"/>
      <c r="I43" s="144"/>
      <c r="J43" s="144"/>
    </row>
    <row r="44" spans="1:20">
      <c r="B44" s="144"/>
      <c r="C44" s="144"/>
      <c r="D44" s="144"/>
      <c r="E44" s="144"/>
      <c r="F44" s="144"/>
      <c r="G44" s="144"/>
      <c r="H44" s="144"/>
      <c r="I44" s="144"/>
      <c r="J44" s="144"/>
    </row>
    <row r="45" spans="1:20">
      <c r="B45" s="144"/>
      <c r="C45" s="144"/>
      <c r="D45" s="144"/>
      <c r="E45" s="144"/>
      <c r="F45" s="144"/>
      <c r="G45" s="144"/>
      <c r="H45" s="144"/>
      <c r="I45" s="144"/>
      <c r="J45" s="144"/>
    </row>
    <row r="46" spans="1:20">
      <c r="B46" s="144"/>
      <c r="C46" s="144"/>
      <c r="D46" s="144"/>
      <c r="E46" s="144"/>
      <c r="F46" s="144"/>
      <c r="G46" s="144"/>
      <c r="H46" s="144"/>
      <c r="I46" s="144"/>
      <c r="J46" s="144"/>
    </row>
  </sheetData>
  <hyperlinks>
    <hyperlink ref="A1" location="Index!A1" display="Back to contents" xr:uid="{E6840DF7-4ECF-444F-A141-1D0817B60D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989C-E653-429F-90F4-25025BDABDFE}">
  <dimension ref="A1:AG122"/>
  <sheetViews>
    <sheetView zoomScaleNormal="100" workbookViewId="0">
      <pane xSplit="1" ySplit="6" topLeftCell="B7" activePane="bottomRight" state="frozen"/>
      <selection activeCell="P29" sqref="P29"/>
      <selection pane="topRight" activeCell="P29" sqref="P29"/>
      <selection pane="bottomLeft" activeCell="P29" sqref="P29"/>
      <selection pane="bottomRight" activeCell="B1" sqref="B1"/>
    </sheetView>
  </sheetViews>
  <sheetFormatPr defaultRowHeight="14"/>
  <cols>
    <col min="1" max="1" width="25" style="27" customWidth="1"/>
    <col min="2" max="2" width="8.6640625" style="27"/>
    <col min="3" max="3" width="11.9140625" style="27" customWidth="1"/>
    <col min="4" max="5" width="11.5" style="27" customWidth="1"/>
    <col min="6" max="6" width="8.83203125" style="27" customWidth="1"/>
    <col min="7" max="7" width="10.58203125" style="27" customWidth="1"/>
    <col min="8" max="8" width="11.08203125" style="27" customWidth="1"/>
    <col min="9" max="9" width="8.08203125" style="27" customWidth="1"/>
    <col min="10" max="10" width="8.75" style="27" customWidth="1"/>
    <col min="11" max="13" width="11.08203125" style="27" customWidth="1"/>
    <col min="14" max="14" width="11.58203125" style="27" customWidth="1"/>
    <col min="15" max="15" width="7.9140625" style="27" customWidth="1"/>
    <col min="16" max="16" width="11.33203125" style="27" customWidth="1"/>
    <col min="17" max="17" width="10.9140625" style="27" customWidth="1"/>
    <col min="18" max="20" width="8.6640625" style="27"/>
    <col min="21" max="21" width="10.83203125" style="27" customWidth="1"/>
    <col min="22" max="22" width="11.58203125" style="27" customWidth="1"/>
    <col min="23" max="23" width="12.58203125" style="27" customWidth="1"/>
    <col min="24" max="24" width="8.6640625" style="27"/>
    <col min="25" max="25" width="11.25" style="27" customWidth="1"/>
    <col min="26" max="26" width="9.9140625" style="27" customWidth="1"/>
    <col min="27" max="28" width="8.6640625" style="27"/>
    <col min="29" max="29" width="1.4140625" style="27" customWidth="1"/>
    <col min="30" max="16384" width="8.6640625" style="27"/>
  </cols>
  <sheetData>
    <row r="1" spans="1:33">
      <c r="A1" s="19" t="s">
        <v>10</v>
      </c>
    </row>
    <row r="3" spans="1:33">
      <c r="A3" s="259" t="s">
        <v>200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88"/>
    </row>
    <row r="4" spans="1:33">
      <c r="A4" s="54"/>
      <c r="B4" s="55" t="s">
        <v>11</v>
      </c>
      <c r="C4" s="56" t="s">
        <v>11</v>
      </c>
      <c r="D4" s="56" t="s">
        <v>11</v>
      </c>
      <c r="E4" s="56" t="s">
        <v>11</v>
      </c>
      <c r="F4" s="56" t="s">
        <v>11</v>
      </c>
      <c r="G4" s="56" t="s">
        <v>11</v>
      </c>
      <c r="H4" s="56" t="s">
        <v>11</v>
      </c>
      <c r="I4" s="56" t="s">
        <v>11</v>
      </c>
      <c r="J4" s="57" t="s">
        <v>11</v>
      </c>
      <c r="K4" s="55" t="s">
        <v>13</v>
      </c>
      <c r="L4" s="56" t="s">
        <v>13</v>
      </c>
      <c r="M4" s="56" t="s">
        <v>13</v>
      </c>
      <c r="N4" s="56" t="s">
        <v>13</v>
      </c>
      <c r="O4" s="56" t="s">
        <v>13</v>
      </c>
      <c r="P4" s="56" t="s">
        <v>13</v>
      </c>
      <c r="Q4" s="56" t="s">
        <v>13</v>
      </c>
      <c r="R4" s="56" t="s">
        <v>13</v>
      </c>
      <c r="S4" s="57" t="s">
        <v>13</v>
      </c>
      <c r="T4" s="55" t="s">
        <v>12</v>
      </c>
      <c r="U4" s="56" t="s">
        <v>12</v>
      </c>
      <c r="V4" s="56" t="s">
        <v>12</v>
      </c>
      <c r="W4" s="56" t="s">
        <v>12</v>
      </c>
      <c r="X4" s="56" t="s">
        <v>12</v>
      </c>
      <c r="Y4" s="56" t="s">
        <v>12</v>
      </c>
      <c r="Z4" s="56" t="s">
        <v>12</v>
      </c>
      <c r="AA4" s="56" t="s">
        <v>12</v>
      </c>
      <c r="AB4" s="57" t="s">
        <v>12</v>
      </c>
    </row>
    <row r="5" spans="1:33">
      <c r="A5" s="43"/>
      <c r="B5" s="177"/>
      <c r="C5" s="55"/>
      <c r="D5" s="56"/>
      <c r="E5" s="57"/>
      <c r="F5" s="179" t="s">
        <v>199</v>
      </c>
      <c r="G5" s="56"/>
      <c r="H5" s="56"/>
      <c r="I5" s="56"/>
      <c r="J5" s="57"/>
      <c r="K5" s="177"/>
      <c r="L5" s="178"/>
      <c r="M5" s="178"/>
      <c r="N5" s="178"/>
      <c r="O5" s="179" t="s">
        <v>199</v>
      </c>
      <c r="P5" s="56"/>
      <c r="Q5" s="56"/>
      <c r="R5" s="56"/>
      <c r="S5" s="57"/>
      <c r="T5" s="177"/>
      <c r="U5" s="178"/>
      <c r="V5" s="178"/>
      <c r="W5" s="178"/>
      <c r="X5" s="179" t="s">
        <v>199</v>
      </c>
      <c r="Y5" s="56"/>
      <c r="Z5" s="56"/>
      <c r="AA5" s="56"/>
      <c r="AB5" s="57"/>
    </row>
    <row r="6" spans="1:33" s="28" customFormat="1" ht="42.5" customHeight="1">
      <c r="A6" s="260" t="s">
        <v>69</v>
      </c>
      <c r="B6" s="58" t="s">
        <v>14</v>
      </c>
      <c r="C6" s="205" t="s">
        <v>15</v>
      </c>
      <c r="D6" s="107" t="s">
        <v>16</v>
      </c>
      <c r="E6" s="108" t="s">
        <v>187</v>
      </c>
      <c r="F6" s="60" t="s">
        <v>21</v>
      </c>
      <c r="G6" s="60" t="s">
        <v>19</v>
      </c>
      <c r="H6" s="60" t="s">
        <v>18</v>
      </c>
      <c r="I6" s="60" t="s">
        <v>20</v>
      </c>
      <c r="J6" s="61" t="s">
        <v>68</v>
      </c>
      <c r="K6" s="207" t="s">
        <v>14</v>
      </c>
      <c r="L6" s="59" t="s">
        <v>15</v>
      </c>
      <c r="M6" s="59" t="s">
        <v>16</v>
      </c>
      <c r="N6" s="59" t="s">
        <v>187</v>
      </c>
      <c r="O6" s="350" t="s">
        <v>21</v>
      </c>
      <c r="P6" s="60" t="s">
        <v>19</v>
      </c>
      <c r="Q6" s="60" t="s">
        <v>18</v>
      </c>
      <c r="R6" s="60" t="s">
        <v>20</v>
      </c>
      <c r="S6" s="61" t="s">
        <v>68</v>
      </c>
      <c r="T6" s="207" t="s">
        <v>14</v>
      </c>
      <c r="U6" s="59" t="s">
        <v>15</v>
      </c>
      <c r="V6" s="59" t="s">
        <v>16</v>
      </c>
      <c r="W6" s="59" t="s">
        <v>187</v>
      </c>
      <c r="X6" s="352" t="s">
        <v>21</v>
      </c>
      <c r="Y6" s="353" t="s">
        <v>19</v>
      </c>
      <c r="Z6" s="353" t="s">
        <v>18</v>
      </c>
      <c r="AA6" s="353" t="s">
        <v>20</v>
      </c>
      <c r="AB6" s="354" t="s">
        <v>68</v>
      </c>
    </row>
    <row r="7" spans="1:33" s="13" customFormat="1">
      <c r="A7" s="13" t="s">
        <v>14</v>
      </c>
      <c r="B7" s="62">
        <v>235617</v>
      </c>
      <c r="C7" s="62">
        <v>155177</v>
      </c>
      <c r="D7" s="286">
        <v>14796</v>
      </c>
      <c r="E7" s="64">
        <v>65644</v>
      </c>
      <c r="F7" s="63">
        <v>21977</v>
      </c>
      <c r="G7" s="63">
        <v>18528</v>
      </c>
      <c r="H7" s="63">
        <v>8646</v>
      </c>
      <c r="I7" s="63">
        <v>3501</v>
      </c>
      <c r="J7" s="64">
        <v>12992</v>
      </c>
      <c r="K7" s="293">
        <v>119881</v>
      </c>
      <c r="L7" s="63">
        <v>73107</v>
      </c>
      <c r="M7" s="63">
        <v>7094</v>
      </c>
      <c r="N7" s="63">
        <v>39680</v>
      </c>
      <c r="O7" s="62">
        <v>11215</v>
      </c>
      <c r="P7" s="286">
        <v>15909</v>
      </c>
      <c r="Q7" s="286">
        <v>4379</v>
      </c>
      <c r="R7" s="286">
        <v>1994</v>
      </c>
      <c r="S7" s="64">
        <v>6183</v>
      </c>
      <c r="T7" s="351">
        <v>115736</v>
      </c>
      <c r="U7" s="13">
        <v>82070</v>
      </c>
      <c r="V7" s="13">
        <v>7702</v>
      </c>
      <c r="W7" s="63">
        <v>25964</v>
      </c>
      <c r="X7" s="65">
        <v>10762</v>
      </c>
      <c r="Y7" s="81">
        <v>2619</v>
      </c>
      <c r="Z7" s="81">
        <v>4267</v>
      </c>
      <c r="AA7" s="81">
        <v>1507</v>
      </c>
      <c r="AB7" s="66">
        <v>6809</v>
      </c>
      <c r="AC7" s="63"/>
      <c r="AD7" s="176"/>
      <c r="AE7" s="63"/>
      <c r="AF7" s="63"/>
      <c r="AG7" s="63"/>
    </row>
    <row r="8" spans="1:33">
      <c r="A8" s="67" t="s">
        <v>70</v>
      </c>
      <c r="B8" s="45">
        <v>33661</v>
      </c>
      <c r="C8" s="45">
        <v>24023</v>
      </c>
      <c r="D8" s="87">
        <v>1904</v>
      </c>
      <c r="E8" s="64">
        <v>7734</v>
      </c>
      <c r="F8" s="46">
        <v>2733</v>
      </c>
      <c r="G8" s="46">
        <v>1468</v>
      </c>
      <c r="H8" s="46">
        <v>1489</v>
      </c>
      <c r="I8" s="46">
        <v>679</v>
      </c>
      <c r="J8" s="47">
        <v>1365</v>
      </c>
      <c r="K8" s="222">
        <v>15980</v>
      </c>
      <c r="L8" s="46">
        <v>10981</v>
      </c>
      <c r="M8" s="46">
        <v>850</v>
      </c>
      <c r="N8" s="63">
        <v>4149</v>
      </c>
      <c r="O8" s="45">
        <v>1309</v>
      </c>
      <c r="P8" s="87">
        <v>1191</v>
      </c>
      <c r="Q8" s="87">
        <v>678</v>
      </c>
      <c r="R8" s="87">
        <v>381</v>
      </c>
      <c r="S8" s="47">
        <v>590</v>
      </c>
      <c r="T8" s="70">
        <v>17681</v>
      </c>
      <c r="U8" s="27">
        <v>13042</v>
      </c>
      <c r="V8" s="27">
        <v>1054</v>
      </c>
      <c r="W8" s="63">
        <v>3585</v>
      </c>
      <c r="X8" s="53">
        <v>1424</v>
      </c>
      <c r="Y8" s="82">
        <v>277</v>
      </c>
      <c r="Z8" s="82">
        <v>811</v>
      </c>
      <c r="AA8" s="82">
        <v>298</v>
      </c>
      <c r="AB8" s="68">
        <v>775</v>
      </c>
      <c r="AC8" s="46"/>
      <c r="AD8" s="176"/>
      <c r="AE8" s="46"/>
    </row>
    <row r="9" spans="1:33">
      <c r="A9" s="67" t="s">
        <v>71</v>
      </c>
      <c r="B9" s="45">
        <v>43701</v>
      </c>
      <c r="C9" s="45">
        <v>34101</v>
      </c>
      <c r="D9" s="87">
        <v>2307</v>
      </c>
      <c r="E9" s="64">
        <v>7293</v>
      </c>
      <c r="F9" s="46">
        <v>2319</v>
      </c>
      <c r="G9" s="46">
        <v>2442</v>
      </c>
      <c r="H9" s="46">
        <v>638</v>
      </c>
      <c r="I9" s="46">
        <v>238</v>
      </c>
      <c r="J9" s="47">
        <v>1656</v>
      </c>
      <c r="K9" s="222">
        <v>21995</v>
      </c>
      <c r="L9" s="46">
        <v>15892</v>
      </c>
      <c r="M9" s="46">
        <v>1269</v>
      </c>
      <c r="N9" s="63">
        <v>4834</v>
      </c>
      <c r="O9" s="45">
        <v>1296</v>
      </c>
      <c r="P9" s="87">
        <v>2177</v>
      </c>
      <c r="Q9" s="87">
        <v>341</v>
      </c>
      <c r="R9" s="87">
        <v>120</v>
      </c>
      <c r="S9" s="47">
        <v>900</v>
      </c>
      <c r="T9" s="70">
        <v>21706</v>
      </c>
      <c r="U9" s="27">
        <v>18209</v>
      </c>
      <c r="V9" s="27">
        <v>1038</v>
      </c>
      <c r="W9" s="63">
        <v>2459</v>
      </c>
      <c r="X9" s="53">
        <v>1023</v>
      </c>
      <c r="Y9" s="82">
        <v>265</v>
      </c>
      <c r="Z9" s="82">
        <v>297</v>
      </c>
      <c r="AA9" s="82">
        <v>118</v>
      </c>
      <c r="AB9" s="68">
        <v>756</v>
      </c>
      <c r="AC9" s="46"/>
      <c r="AD9" s="176"/>
      <c r="AE9" s="46"/>
    </row>
    <row r="10" spans="1:33">
      <c r="A10" s="67" t="s">
        <v>72</v>
      </c>
      <c r="B10" s="45">
        <v>5203</v>
      </c>
      <c r="C10" s="45">
        <v>3615</v>
      </c>
      <c r="D10" s="87">
        <v>243</v>
      </c>
      <c r="E10" s="64">
        <v>1345</v>
      </c>
      <c r="F10" s="46">
        <v>215</v>
      </c>
      <c r="G10" s="46">
        <v>207</v>
      </c>
      <c r="H10" s="46">
        <v>523</v>
      </c>
      <c r="I10" s="46">
        <v>139</v>
      </c>
      <c r="J10" s="47">
        <v>261</v>
      </c>
      <c r="K10" s="222">
        <v>2482</v>
      </c>
      <c r="L10" s="46">
        <v>1711</v>
      </c>
      <c r="M10" s="46">
        <v>89</v>
      </c>
      <c r="N10" s="63">
        <v>682</v>
      </c>
      <c r="O10" s="45">
        <v>119</v>
      </c>
      <c r="P10" s="87">
        <v>170</v>
      </c>
      <c r="Q10" s="87">
        <v>206</v>
      </c>
      <c r="R10" s="87">
        <v>61</v>
      </c>
      <c r="S10" s="47">
        <v>126</v>
      </c>
      <c r="T10" s="70">
        <v>2721</v>
      </c>
      <c r="U10" s="27">
        <v>1904</v>
      </c>
      <c r="V10" s="27">
        <v>154</v>
      </c>
      <c r="W10" s="63">
        <v>663</v>
      </c>
      <c r="X10" s="53">
        <v>96</v>
      </c>
      <c r="Y10" s="82">
        <v>37</v>
      </c>
      <c r="Z10" s="82">
        <v>317</v>
      </c>
      <c r="AA10" s="82">
        <v>78</v>
      </c>
      <c r="AB10" s="68">
        <v>135</v>
      </c>
      <c r="AC10" s="46"/>
      <c r="AD10" s="176"/>
      <c r="AE10" s="46"/>
    </row>
    <row r="11" spans="1:33">
      <c r="A11" s="67" t="s">
        <v>73</v>
      </c>
      <c r="B11" s="45">
        <v>2174</v>
      </c>
      <c r="C11" s="45">
        <v>1667</v>
      </c>
      <c r="D11" s="87">
        <v>179</v>
      </c>
      <c r="E11" s="64">
        <v>328</v>
      </c>
      <c r="F11" s="46">
        <v>81</v>
      </c>
      <c r="G11" s="46">
        <v>103</v>
      </c>
      <c r="H11" s="46">
        <v>16</v>
      </c>
      <c r="I11" s="46">
        <v>6</v>
      </c>
      <c r="J11" s="47">
        <v>122</v>
      </c>
      <c r="K11" s="222">
        <v>932</v>
      </c>
      <c r="L11" s="46">
        <v>655</v>
      </c>
      <c r="M11" s="46">
        <v>68</v>
      </c>
      <c r="N11" s="63">
        <v>209</v>
      </c>
      <c r="O11" s="45">
        <v>49</v>
      </c>
      <c r="P11" s="87">
        <v>84</v>
      </c>
      <c r="Q11" s="87">
        <v>9</v>
      </c>
      <c r="R11" s="87">
        <v>6</v>
      </c>
      <c r="S11" s="47">
        <v>61</v>
      </c>
      <c r="T11" s="70">
        <v>1242</v>
      </c>
      <c r="U11" s="27">
        <v>1012</v>
      </c>
      <c r="V11" s="27">
        <v>111</v>
      </c>
      <c r="W11" s="63">
        <v>119</v>
      </c>
      <c r="X11" s="53">
        <v>32</v>
      </c>
      <c r="Y11" s="82">
        <v>19</v>
      </c>
      <c r="Z11" s="82">
        <v>7</v>
      </c>
      <c r="AA11" s="82">
        <v>0</v>
      </c>
      <c r="AB11" s="68">
        <v>61</v>
      </c>
      <c r="AC11" s="46"/>
      <c r="AD11" s="176"/>
      <c r="AE11" s="46"/>
    </row>
    <row r="12" spans="1:33">
      <c r="A12" s="67" t="s">
        <v>74</v>
      </c>
      <c r="B12" s="45">
        <v>161</v>
      </c>
      <c r="C12" s="45">
        <v>65</v>
      </c>
      <c r="D12" s="87">
        <v>5</v>
      </c>
      <c r="E12" s="64">
        <v>91</v>
      </c>
      <c r="F12" s="46">
        <v>3</v>
      </c>
      <c r="G12" s="46">
        <v>34</v>
      </c>
      <c r="H12" s="46">
        <v>29</v>
      </c>
      <c r="I12" s="46">
        <v>0</v>
      </c>
      <c r="J12" s="47">
        <v>25</v>
      </c>
      <c r="K12" s="222">
        <v>88</v>
      </c>
      <c r="L12" s="46">
        <v>25</v>
      </c>
      <c r="M12" s="46">
        <v>5</v>
      </c>
      <c r="N12" s="63">
        <v>58</v>
      </c>
      <c r="O12" s="45">
        <v>2</v>
      </c>
      <c r="P12" s="87">
        <v>27</v>
      </c>
      <c r="Q12" s="87">
        <v>14</v>
      </c>
      <c r="R12" s="87">
        <v>0</v>
      </c>
      <c r="S12" s="47">
        <v>15</v>
      </c>
      <c r="T12" s="70">
        <v>73</v>
      </c>
      <c r="U12" s="27">
        <v>40</v>
      </c>
      <c r="V12" s="27">
        <v>0</v>
      </c>
      <c r="W12" s="63">
        <v>33</v>
      </c>
      <c r="X12" s="53">
        <v>1</v>
      </c>
      <c r="Y12" s="82">
        <v>7</v>
      </c>
      <c r="Z12" s="82">
        <v>15</v>
      </c>
      <c r="AA12" s="82">
        <v>0</v>
      </c>
      <c r="AB12" s="68">
        <v>10</v>
      </c>
      <c r="AC12" s="46"/>
      <c r="AD12" s="176"/>
      <c r="AE12" s="46"/>
    </row>
    <row r="13" spans="1:33">
      <c r="A13" s="67" t="s">
        <v>75</v>
      </c>
      <c r="B13" s="45">
        <v>45503</v>
      </c>
      <c r="C13" s="45">
        <v>32186</v>
      </c>
      <c r="D13" s="87">
        <v>2101</v>
      </c>
      <c r="E13" s="64">
        <v>11216</v>
      </c>
      <c r="F13" s="46">
        <v>3112</v>
      </c>
      <c r="G13" s="46">
        <v>3780</v>
      </c>
      <c r="H13" s="46">
        <v>831</v>
      </c>
      <c r="I13" s="46">
        <v>1326</v>
      </c>
      <c r="J13" s="47">
        <v>2167</v>
      </c>
      <c r="K13" s="222">
        <v>22538</v>
      </c>
      <c r="L13" s="46">
        <v>14480</v>
      </c>
      <c r="M13" s="46">
        <v>1035</v>
      </c>
      <c r="N13" s="63">
        <v>7023</v>
      </c>
      <c r="O13" s="45">
        <v>1490</v>
      </c>
      <c r="P13" s="87">
        <v>3288</v>
      </c>
      <c r="Q13" s="87">
        <v>425</v>
      </c>
      <c r="R13" s="87">
        <v>754</v>
      </c>
      <c r="S13" s="47">
        <v>1066</v>
      </c>
      <c r="T13" s="70">
        <v>22965</v>
      </c>
      <c r="U13" s="27">
        <v>17706</v>
      </c>
      <c r="V13" s="27">
        <v>1066</v>
      </c>
      <c r="W13" s="63">
        <v>4193</v>
      </c>
      <c r="X13" s="53">
        <v>1622</v>
      </c>
      <c r="Y13" s="82">
        <v>492</v>
      </c>
      <c r="Z13" s="82">
        <v>406</v>
      </c>
      <c r="AA13" s="82">
        <v>572</v>
      </c>
      <c r="AB13" s="68">
        <v>1101</v>
      </c>
      <c r="AC13" s="46"/>
      <c r="AD13" s="176"/>
      <c r="AE13" s="46"/>
    </row>
    <row r="14" spans="1:33">
      <c r="A14" s="67" t="s">
        <v>76</v>
      </c>
      <c r="B14" s="45">
        <v>10214</v>
      </c>
      <c r="C14" s="45">
        <v>5577</v>
      </c>
      <c r="D14" s="87">
        <v>653</v>
      </c>
      <c r="E14" s="64">
        <v>3984</v>
      </c>
      <c r="F14" s="46">
        <v>1237</v>
      </c>
      <c r="G14" s="46">
        <v>1541</v>
      </c>
      <c r="H14" s="46">
        <v>451</v>
      </c>
      <c r="I14" s="46">
        <v>124</v>
      </c>
      <c r="J14" s="47">
        <v>631</v>
      </c>
      <c r="K14" s="222">
        <v>5018</v>
      </c>
      <c r="L14" s="46">
        <v>2146</v>
      </c>
      <c r="M14" s="46">
        <v>294</v>
      </c>
      <c r="N14" s="63">
        <v>2578</v>
      </c>
      <c r="O14" s="45">
        <v>605</v>
      </c>
      <c r="P14" s="87">
        <v>1368</v>
      </c>
      <c r="Q14" s="87">
        <v>249</v>
      </c>
      <c r="R14" s="87">
        <v>60</v>
      </c>
      <c r="S14" s="47">
        <v>296</v>
      </c>
      <c r="T14" s="70">
        <v>5196</v>
      </c>
      <c r="U14" s="27">
        <v>3431</v>
      </c>
      <c r="V14" s="27">
        <v>359</v>
      </c>
      <c r="W14" s="63">
        <v>1406</v>
      </c>
      <c r="X14" s="53">
        <v>632</v>
      </c>
      <c r="Y14" s="82">
        <v>173</v>
      </c>
      <c r="Z14" s="82">
        <v>202</v>
      </c>
      <c r="AA14" s="82">
        <v>64</v>
      </c>
      <c r="AB14" s="68">
        <v>335</v>
      </c>
      <c r="AC14" s="46"/>
      <c r="AD14" s="176"/>
      <c r="AE14" s="46"/>
    </row>
    <row r="15" spans="1:33">
      <c r="A15" s="67" t="s">
        <v>77</v>
      </c>
      <c r="B15" s="45">
        <v>1520</v>
      </c>
      <c r="C15" s="45">
        <v>894</v>
      </c>
      <c r="D15" s="87">
        <v>94</v>
      </c>
      <c r="E15" s="64">
        <v>532</v>
      </c>
      <c r="F15" s="46">
        <v>162</v>
      </c>
      <c r="G15" s="46">
        <v>206</v>
      </c>
      <c r="H15" s="46">
        <v>52</v>
      </c>
      <c r="I15" s="46">
        <v>19</v>
      </c>
      <c r="J15" s="47">
        <v>93</v>
      </c>
      <c r="K15" s="222">
        <v>793</v>
      </c>
      <c r="L15" s="46">
        <v>385</v>
      </c>
      <c r="M15" s="46">
        <v>45</v>
      </c>
      <c r="N15" s="63">
        <v>363</v>
      </c>
      <c r="O15" s="45">
        <v>83</v>
      </c>
      <c r="P15" s="87">
        <v>192</v>
      </c>
      <c r="Q15" s="87">
        <v>28</v>
      </c>
      <c r="R15" s="87">
        <v>12</v>
      </c>
      <c r="S15" s="47">
        <v>48</v>
      </c>
      <c r="T15" s="70">
        <v>727</v>
      </c>
      <c r="U15" s="27">
        <v>509</v>
      </c>
      <c r="V15" s="27">
        <v>49</v>
      </c>
      <c r="W15" s="63">
        <v>169</v>
      </c>
      <c r="X15" s="53">
        <v>79</v>
      </c>
      <c r="Y15" s="82">
        <v>14</v>
      </c>
      <c r="Z15" s="82">
        <v>24</v>
      </c>
      <c r="AA15" s="82">
        <v>7</v>
      </c>
      <c r="AB15" s="68">
        <v>45</v>
      </c>
      <c r="AC15" s="46"/>
      <c r="AD15" s="176"/>
      <c r="AE15" s="46"/>
    </row>
    <row r="16" spans="1:33">
      <c r="A16" s="67" t="s">
        <v>78</v>
      </c>
      <c r="B16" s="45">
        <v>2616</v>
      </c>
      <c r="C16" s="45">
        <v>1636</v>
      </c>
      <c r="D16" s="87">
        <v>124</v>
      </c>
      <c r="E16" s="64">
        <v>856</v>
      </c>
      <c r="F16" s="46">
        <v>498</v>
      </c>
      <c r="G16" s="46">
        <v>157</v>
      </c>
      <c r="H16" s="46">
        <v>26</v>
      </c>
      <c r="I16" s="46">
        <v>62</v>
      </c>
      <c r="J16" s="47">
        <v>113</v>
      </c>
      <c r="K16" s="222">
        <v>1523</v>
      </c>
      <c r="L16" s="46">
        <v>904</v>
      </c>
      <c r="M16" s="46">
        <v>59</v>
      </c>
      <c r="N16" s="63">
        <v>560</v>
      </c>
      <c r="O16" s="45">
        <v>306</v>
      </c>
      <c r="P16" s="87">
        <v>137</v>
      </c>
      <c r="Q16" s="87">
        <v>13</v>
      </c>
      <c r="R16" s="87">
        <v>39</v>
      </c>
      <c r="S16" s="47">
        <v>65</v>
      </c>
      <c r="T16" s="70">
        <v>1093</v>
      </c>
      <c r="U16" s="27">
        <v>732</v>
      </c>
      <c r="V16" s="27">
        <v>65</v>
      </c>
      <c r="W16" s="63">
        <v>296</v>
      </c>
      <c r="X16" s="53">
        <v>192</v>
      </c>
      <c r="Y16" s="82">
        <v>20</v>
      </c>
      <c r="Z16" s="82">
        <v>13</v>
      </c>
      <c r="AA16" s="82">
        <v>23</v>
      </c>
      <c r="AB16" s="68">
        <v>48</v>
      </c>
      <c r="AC16" s="46"/>
      <c r="AD16" s="176"/>
      <c r="AE16" s="46"/>
    </row>
    <row r="17" spans="1:31">
      <c r="A17" s="67" t="s">
        <v>79</v>
      </c>
      <c r="B17" s="45">
        <v>17100</v>
      </c>
      <c r="C17" s="45">
        <v>10360</v>
      </c>
      <c r="D17" s="87">
        <v>940</v>
      </c>
      <c r="E17" s="64">
        <v>5800</v>
      </c>
      <c r="F17" s="46">
        <v>2023</v>
      </c>
      <c r="G17" s="46">
        <v>2020</v>
      </c>
      <c r="H17" s="46">
        <v>542</v>
      </c>
      <c r="I17" s="46">
        <v>151</v>
      </c>
      <c r="J17" s="47">
        <v>1064</v>
      </c>
      <c r="K17" s="222">
        <v>8920</v>
      </c>
      <c r="L17" s="46">
        <v>4913</v>
      </c>
      <c r="M17" s="46">
        <v>449</v>
      </c>
      <c r="N17" s="63">
        <v>3558</v>
      </c>
      <c r="O17" s="45">
        <v>1019</v>
      </c>
      <c r="P17" s="87">
        <v>1713</v>
      </c>
      <c r="Q17" s="87">
        <v>234</v>
      </c>
      <c r="R17" s="87">
        <v>89</v>
      </c>
      <c r="S17" s="47">
        <v>503</v>
      </c>
      <c r="T17" s="70">
        <v>8180</v>
      </c>
      <c r="U17" s="27">
        <v>5447</v>
      </c>
      <c r="V17" s="27">
        <v>491</v>
      </c>
      <c r="W17" s="63">
        <v>2242</v>
      </c>
      <c r="X17" s="53">
        <v>1004</v>
      </c>
      <c r="Y17" s="82">
        <v>307</v>
      </c>
      <c r="Z17" s="82">
        <v>308</v>
      </c>
      <c r="AA17" s="82">
        <v>62</v>
      </c>
      <c r="AB17" s="68">
        <v>561</v>
      </c>
      <c r="AC17" s="46"/>
      <c r="AD17" s="176"/>
      <c r="AE17" s="46"/>
    </row>
    <row r="18" spans="1:31">
      <c r="A18" s="67" t="s">
        <v>80</v>
      </c>
      <c r="B18" s="45">
        <v>21039</v>
      </c>
      <c r="C18" s="45">
        <v>11254</v>
      </c>
      <c r="D18" s="87">
        <v>1971</v>
      </c>
      <c r="E18" s="64">
        <v>7814</v>
      </c>
      <c r="F18" s="46">
        <v>3220</v>
      </c>
      <c r="G18" s="46">
        <v>1803</v>
      </c>
      <c r="H18" s="46">
        <v>1026</v>
      </c>
      <c r="I18" s="46">
        <v>136</v>
      </c>
      <c r="J18" s="47">
        <v>1629</v>
      </c>
      <c r="K18" s="222">
        <v>11722</v>
      </c>
      <c r="L18" s="46">
        <v>5961</v>
      </c>
      <c r="M18" s="46">
        <v>1028</v>
      </c>
      <c r="N18" s="63">
        <v>4733</v>
      </c>
      <c r="O18" s="45">
        <v>1639</v>
      </c>
      <c r="P18" s="87">
        <v>1604</v>
      </c>
      <c r="Q18" s="87">
        <v>592</v>
      </c>
      <c r="R18" s="87">
        <v>92</v>
      </c>
      <c r="S18" s="47">
        <v>806</v>
      </c>
      <c r="T18" s="70">
        <v>9317</v>
      </c>
      <c r="U18" s="27">
        <v>5293</v>
      </c>
      <c r="V18" s="27">
        <v>943</v>
      </c>
      <c r="W18" s="63">
        <v>3081</v>
      </c>
      <c r="X18" s="53">
        <v>1581</v>
      </c>
      <c r="Y18" s="82">
        <v>199</v>
      </c>
      <c r="Z18" s="82">
        <v>434</v>
      </c>
      <c r="AA18" s="82">
        <v>44</v>
      </c>
      <c r="AB18" s="68">
        <v>823</v>
      </c>
      <c r="AC18" s="46"/>
      <c r="AD18" s="176"/>
      <c r="AE18" s="46"/>
    </row>
    <row r="19" spans="1:31">
      <c r="A19" s="67" t="s">
        <v>81</v>
      </c>
      <c r="B19" s="45">
        <v>14323</v>
      </c>
      <c r="C19" s="45">
        <v>8997</v>
      </c>
      <c r="D19" s="87">
        <v>1389</v>
      </c>
      <c r="E19" s="64">
        <v>3937</v>
      </c>
      <c r="F19" s="46">
        <v>1015</v>
      </c>
      <c r="G19" s="46">
        <v>719</v>
      </c>
      <c r="H19" s="46">
        <v>997</v>
      </c>
      <c r="I19" s="46">
        <v>264</v>
      </c>
      <c r="J19" s="47">
        <v>942</v>
      </c>
      <c r="K19" s="222">
        <v>8234</v>
      </c>
      <c r="L19" s="46">
        <v>5394</v>
      </c>
      <c r="M19" s="46">
        <v>608</v>
      </c>
      <c r="N19" s="63">
        <v>2232</v>
      </c>
      <c r="O19" s="45">
        <v>533</v>
      </c>
      <c r="P19" s="87">
        <v>522</v>
      </c>
      <c r="Q19" s="87">
        <v>567</v>
      </c>
      <c r="R19" s="87">
        <v>179</v>
      </c>
      <c r="S19" s="47">
        <v>431</v>
      </c>
      <c r="T19" s="70">
        <v>6089</v>
      </c>
      <c r="U19" s="27">
        <v>3603</v>
      </c>
      <c r="V19" s="27">
        <v>781</v>
      </c>
      <c r="W19" s="63">
        <v>1705</v>
      </c>
      <c r="X19" s="53">
        <v>482</v>
      </c>
      <c r="Y19" s="82">
        <v>197</v>
      </c>
      <c r="Z19" s="82">
        <v>430</v>
      </c>
      <c r="AA19" s="82">
        <v>85</v>
      </c>
      <c r="AB19" s="68">
        <v>511</v>
      </c>
      <c r="AC19" s="46"/>
      <c r="AD19" s="176"/>
      <c r="AE19" s="46"/>
    </row>
    <row r="20" spans="1:31">
      <c r="A20" s="67" t="s">
        <v>82</v>
      </c>
      <c r="B20" s="45">
        <v>4588</v>
      </c>
      <c r="C20" s="45">
        <v>2440</v>
      </c>
      <c r="D20" s="87">
        <v>457</v>
      </c>
      <c r="E20" s="64">
        <v>1691</v>
      </c>
      <c r="F20" s="46">
        <v>675</v>
      </c>
      <c r="G20" s="46">
        <v>194</v>
      </c>
      <c r="H20" s="46">
        <v>321</v>
      </c>
      <c r="I20" s="46">
        <v>50</v>
      </c>
      <c r="J20" s="47">
        <v>451</v>
      </c>
      <c r="K20" s="222">
        <v>2415</v>
      </c>
      <c r="L20" s="46">
        <v>1323</v>
      </c>
      <c r="M20" s="46">
        <v>196</v>
      </c>
      <c r="N20" s="63">
        <v>896</v>
      </c>
      <c r="O20" s="45">
        <v>345</v>
      </c>
      <c r="P20" s="87">
        <v>136</v>
      </c>
      <c r="Q20" s="87">
        <v>195</v>
      </c>
      <c r="R20" s="87">
        <v>28</v>
      </c>
      <c r="S20" s="47">
        <v>192</v>
      </c>
      <c r="T20" s="70">
        <v>2173</v>
      </c>
      <c r="U20" s="27">
        <v>1117</v>
      </c>
      <c r="V20" s="27">
        <v>261</v>
      </c>
      <c r="W20" s="63">
        <v>795</v>
      </c>
      <c r="X20" s="53">
        <v>330</v>
      </c>
      <c r="Y20" s="82">
        <v>58</v>
      </c>
      <c r="Z20" s="82">
        <v>126</v>
      </c>
      <c r="AA20" s="82">
        <v>22</v>
      </c>
      <c r="AB20" s="68">
        <v>259</v>
      </c>
      <c r="AC20" s="46"/>
      <c r="AD20" s="176"/>
      <c r="AE20" s="46"/>
    </row>
    <row r="21" spans="1:31">
      <c r="A21" s="67" t="s">
        <v>83</v>
      </c>
      <c r="B21" s="45">
        <v>1956</v>
      </c>
      <c r="C21" s="45">
        <v>1213</v>
      </c>
      <c r="D21" s="87">
        <v>136</v>
      </c>
      <c r="E21" s="64">
        <v>607</v>
      </c>
      <c r="F21" s="46">
        <v>321</v>
      </c>
      <c r="G21" s="46">
        <v>101</v>
      </c>
      <c r="H21" s="46">
        <v>79</v>
      </c>
      <c r="I21" s="46">
        <v>19</v>
      </c>
      <c r="J21" s="47">
        <v>87</v>
      </c>
      <c r="K21" s="222">
        <v>1047</v>
      </c>
      <c r="L21" s="46">
        <v>643</v>
      </c>
      <c r="M21" s="46">
        <v>67</v>
      </c>
      <c r="N21" s="63">
        <v>337</v>
      </c>
      <c r="O21" s="45">
        <v>175</v>
      </c>
      <c r="P21" s="87">
        <v>80</v>
      </c>
      <c r="Q21" s="87">
        <v>27</v>
      </c>
      <c r="R21" s="87">
        <v>12</v>
      </c>
      <c r="S21" s="47">
        <v>43</v>
      </c>
      <c r="T21" s="70">
        <v>909</v>
      </c>
      <c r="U21" s="27">
        <v>570</v>
      </c>
      <c r="V21" s="27">
        <v>69</v>
      </c>
      <c r="W21" s="63">
        <v>270</v>
      </c>
      <c r="X21" s="53">
        <v>146</v>
      </c>
      <c r="Y21" s="82">
        <v>21</v>
      </c>
      <c r="Z21" s="82">
        <v>52</v>
      </c>
      <c r="AA21" s="82">
        <v>7</v>
      </c>
      <c r="AB21" s="68">
        <v>44</v>
      </c>
      <c r="AC21" s="46"/>
      <c r="AD21" s="176"/>
      <c r="AE21" s="46"/>
    </row>
    <row r="22" spans="1:31">
      <c r="A22" s="67" t="s">
        <v>84</v>
      </c>
      <c r="B22" s="45">
        <v>2010</v>
      </c>
      <c r="C22" s="45">
        <v>1253</v>
      </c>
      <c r="D22" s="87">
        <v>166</v>
      </c>
      <c r="E22" s="64">
        <v>591</v>
      </c>
      <c r="F22" s="46">
        <v>263</v>
      </c>
      <c r="G22" s="46">
        <v>137</v>
      </c>
      <c r="H22" s="46">
        <v>67</v>
      </c>
      <c r="I22" s="46">
        <v>11</v>
      </c>
      <c r="J22" s="47">
        <v>113</v>
      </c>
      <c r="K22" s="222">
        <v>1114</v>
      </c>
      <c r="L22" s="46">
        <v>653</v>
      </c>
      <c r="M22" s="46">
        <v>92</v>
      </c>
      <c r="N22" s="63">
        <v>369</v>
      </c>
      <c r="O22" s="45">
        <v>159</v>
      </c>
      <c r="P22" s="87">
        <v>120</v>
      </c>
      <c r="Q22" s="87">
        <v>29</v>
      </c>
      <c r="R22" s="87">
        <v>4</v>
      </c>
      <c r="S22" s="47">
        <v>57</v>
      </c>
      <c r="T22" s="70">
        <v>896</v>
      </c>
      <c r="U22" s="27">
        <v>600</v>
      </c>
      <c r="V22" s="27">
        <v>74</v>
      </c>
      <c r="W22" s="63">
        <v>222</v>
      </c>
      <c r="X22" s="53">
        <v>104</v>
      </c>
      <c r="Y22" s="82">
        <v>17</v>
      </c>
      <c r="Z22" s="82">
        <v>38</v>
      </c>
      <c r="AA22" s="82">
        <v>7</v>
      </c>
      <c r="AB22" s="68">
        <v>56</v>
      </c>
      <c r="AC22" s="46"/>
      <c r="AD22" s="176"/>
      <c r="AE22" s="46"/>
    </row>
    <row r="23" spans="1:31">
      <c r="A23" s="67" t="s">
        <v>85</v>
      </c>
      <c r="B23" s="45">
        <v>2401</v>
      </c>
      <c r="C23" s="45">
        <v>1352</v>
      </c>
      <c r="D23" s="87">
        <v>231</v>
      </c>
      <c r="E23" s="64">
        <v>818</v>
      </c>
      <c r="F23" s="46">
        <v>318</v>
      </c>
      <c r="G23" s="46">
        <v>165</v>
      </c>
      <c r="H23" s="46">
        <v>164</v>
      </c>
      <c r="I23" s="46">
        <v>17</v>
      </c>
      <c r="J23" s="47">
        <v>154</v>
      </c>
      <c r="K23" s="222">
        <v>1291</v>
      </c>
      <c r="L23" s="46">
        <v>743</v>
      </c>
      <c r="M23" s="46">
        <v>113</v>
      </c>
      <c r="N23" s="63">
        <v>435</v>
      </c>
      <c r="O23" s="45">
        <v>178</v>
      </c>
      <c r="P23" s="87">
        <v>96</v>
      </c>
      <c r="Q23" s="87">
        <v>77</v>
      </c>
      <c r="R23" s="87">
        <v>11</v>
      </c>
      <c r="S23" s="47">
        <v>73</v>
      </c>
      <c r="T23" s="70">
        <v>1110</v>
      </c>
      <c r="U23" s="27">
        <v>609</v>
      </c>
      <c r="V23" s="27">
        <v>118</v>
      </c>
      <c r="W23" s="63">
        <v>383</v>
      </c>
      <c r="X23" s="53">
        <v>140</v>
      </c>
      <c r="Y23" s="82">
        <v>69</v>
      </c>
      <c r="Z23" s="82">
        <v>87</v>
      </c>
      <c r="AA23" s="82">
        <v>6</v>
      </c>
      <c r="AB23" s="68">
        <v>81</v>
      </c>
      <c r="AC23" s="46"/>
      <c r="AD23" s="176"/>
      <c r="AE23" s="46"/>
    </row>
    <row r="24" spans="1:31">
      <c r="A24" s="67" t="s">
        <v>86</v>
      </c>
      <c r="B24" s="45">
        <v>4137</v>
      </c>
      <c r="C24" s="45">
        <v>2629</v>
      </c>
      <c r="D24" s="87">
        <v>370</v>
      </c>
      <c r="E24" s="64">
        <v>1138</v>
      </c>
      <c r="F24" s="46">
        <v>621</v>
      </c>
      <c r="G24" s="46">
        <v>209</v>
      </c>
      <c r="H24" s="46">
        <v>115</v>
      </c>
      <c r="I24" s="46">
        <v>25</v>
      </c>
      <c r="J24" s="47">
        <v>168</v>
      </c>
      <c r="K24" s="222">
        <v>2232</v>
      </c>
      <c r="L24" s="46">
        <v>1391</v>
      </c>
      <c r="M24" s="46">
        <v>194</v>
      </c>
      <c r="N24" s="63">
        <v>647</v>
      </c>
      <c r="O24" s="45">
        <v>300</v>
      </c>
      <c r="P24" s="87">
        <v>179</v>
      </c>
      <c r="Q24" s="87">
        <v>63</v>
      </c>
      <c r="R24" s="87">
        <v>13</v>
      </c>
      <c r="S24" s="47">
        <v>92</v>
      </c>
      <c r="T24" s="70">
        <v>1905</v>
      </c>
      <c r="U24" s="27">
        <v>1238</v>
      </c>
      <c r="V24" s="27">
        <v>176</v>
      </c>
      <c r="W24" s="63">
        <v>491</v>
      </c>
      <c r="X24" s="53">
        <v>321</v>
      </c>
      <c r="Y24" s="82">
        <v>30</v>
      </c>
      <c r="Z24" s="82">
        <v>52</v>
      </c>
      <c r="AA24" s="82">
        <v>12</v>
      </c>
      <c r="AB24" s="68">
        <v>76</v>
      </c>
      <c r="AC24" s="46"/>
      <c r="AD24" s="176"/>
      <c r="AE24" s="46"/>
    </row>
    <row r="25" spans="1:31">
      <c r="A25" s="67" t="s">
        <v>87</v>
      </c>
      <c r="B25" s="45">
        <v>11628</v>
      </c>
      <c r="C25" s="45">
        <v>4812</v>
      </c>
      <c r="D25" s="87">
        <v>775</v>
      </c>
      <c r="E25" s="64">
        <v>6041</v>
      </c>
      <c r="F25" s="46">
        <v>1950</v>
      </c>
      <c r="G25" s="46">
        <v>1986</v>
      </c>
      <c r="H25" s="46">
        <v>830</v>
      </c>
      <c r="I25" s="46">
        <v>125</v>
      </c>
      <c r="J25" s="47">
        <v>1150</v>
      </c>
      <c r="K25" s="222">
        <v>5488</v>
      </c>
      <c r="L25" s="46">
        <v>1667</v>
      </c>
      <c r="M25" s="46">
        <v>264</v>
      </c>
      <c r="N25" s="63">
        <v>3557</v>
      </c>
      <c r="O25" s="45">
        <v>971</v>
      </c>
      <c r="P25" s="87">
        <v>1699</v>
      </c>
      <c r="Q25" s="87">
        <v>381</v>
      </c>
      <c r="R25" s="87">
        <v>63</v>
      </c>
      <c r="S25" s="47">
        <v>443</v>
      </c>
      <c r="T25" s="70">
        <v>6140</v>
      </c>
      <c r="U25" s="27">
        <v>3145</v>
      </c>
      <c r="V25" s="27">
        <v>511</v>
      </c>
      <c r="W25" s="63">
        <v>2484</v>
      </c>
      <c r="X25" s="53">
        <v>979</v>
      </c>
      <c r="Y25" s="82">
        <v>287</v>
      </c>
      <c r="Z25" s="82">
        <v>449</v>
      </c>
      <c r="AA25" s="82">
        <v>62</v>
      </c>
      <c r="AB25" s="68">
        <v>707</v>
      </c>
      <c r="AC25" s="46"/>
      <c r="AD25" s="176"/>
      <c r="AE25" s="46"/>
    </row>
    <row r="26" spans="1:31">
      <c r="A26" s="67" t="s">
        <v>88</v>
      </c>
      <c r="B26" s="45">
        <v>11682</v>
      </c>
      <c r="C26" s="45">
        <v>7103</v>
      </c>
      <c r="D26" s="87">
        <v>751</v>
      </c>
      <c r="E26" s="64">
        <v>3828</v>
      </c>
      <c r="F26" s="46">
        <v>1211</v>
      </c>
      <c r="G26" s="46">
        <v>1256</v>
      </c>
      <c r="H26" s="46">
        <v>450</v>
      </c>
      <c r="I26" s="46">
        <v>110</v>
      </c>
      <c r="J26" s="47">
        <v>801</v>
      </c>
      <c r="K26" s="222">
        <v>6069</v>
      </c>
      <c r="L26" s="46">
        <v>3240</v>
      </c>
      <c r="M26" s="46">
        <v>369</v>
      </c>
      <c r="N26" s="63">
        <v>2460</v>
      </c>
      <c r="O26" s="45">
        <v>637</v>
      </c>
      <c r="P26" s="87">
        <v>1126</v>
      </c>
      <c r="Q26" s="87">
        <v>251</v>
      </c>
      <c r="R26" s="87">
        <v>70</v>
      </c>
      <c r="S26" s="47">
        <v>376</v>
      </c>
      <c r="T26" s="70">
        <v>5613</v>
      </c>
      <c r="U26" s="27">
        <v>3863</v>
      </c>
      <c r="V26" s="27">
        <v>382</v>
      </c>
      <c r="W26" s="63">
        <v>1368</v>
      </c>
      <c r="X26" s="53">
        <v>574</v>
      </c>
      <c r="Y26" s="82">
        <v>130</v>
      </c>
      <c r="Z26" s="82">
        <v>199</v>
      </c>
      <c r="AA26" s="82">
        <v>40</v>
      </c>
      <c r="AB26" s="68">
        <v>425</v>
      </c>
      <c r="AC26" s="46"/>
      <c r="AD26" s="176"/>
      <c r="AE26" s="46"/>
    </row>
    <row r="27" spans="1:31">
      <c r="A27" s="93" t="s">
        <v>230</v>
      </c>
      <c r="B27" s="45"/>
      <c r="C27" s="45"/>
      <c r="D27" s="87"/>
      <c r="E27" s="64"/>
      <c r="F27" s="46"/>
      <c r="J27" s="68"/>
      <c r="K27" s="70"/>
      <c r="N27" s="63"/>
      <c r="O27" s="53"/>
      <c r="P27" s="82"/>
      <c r="Q27" s="82"/>
      <c r="R27" s="82"/>
      <c r="S27" s="68"/>
      <c r="T27" s="70"/>
      <c r="W27" s="63"/>
      <c r="X27" s="53"/>
      <c r="Y27" s="82"/>
      <c r="Z27" s="82"/>
      <c r="AA27" s="82"/>
      <c r="AB27" s="68"/>
      <c r="AD27" s="176"/>
    </row>
    <row r="28" spans="1:31">
      <c r="A28" s="373" t="s">
        <v>89</v>
      </c>
      <c r="B28" s="45">
        <v>84900</v>
      </c>
      <c r="C28" s="45">
        <v>63471</v>
      </c>
      <c r="D28" s="87">
        <v>4638</v>
      </c>
      <c r="E28" s="64">
        <v>16791</v>
      </c>
      <c r="F28" s="46">
        <v>5351</v>
      </c>
      <c r="G28" s="46">
        <v>4254</v>
      </c>
      <c r="H28" s="46">
        <v>2695</v>
      </c>
      <c r="I28" s="46">
        <v>1062</v>
      </c>
      <c r="J28" s="47">
        <v>3429</v>
      </c>
      <c r="K28" s="222">
        <v>41477</v>
      </c>
      <c r="L28" s="46">
        <v>29264</v>
      </c>
      <c r="M28" s="46">
        <v>2281</v>
      </c>
      <c r="N28" s="63">
        <v>9932</v>
      </c>
      <c r="O28" s="45">
        <v>2775</v>
      </c>
      <c r="P28" s="87">
        <v>3649</v>
      </c>
      <c r="Q28" s="87">
        <v>1248</v>
      </c>
      <c r="R28" s="87">
        <v>568</v>
      </c>
      <c r="S28" s="47">
        <v>1692</v>
      </c>
      <c r="T28" s="222">
        <v>43423</v>
      </c>
      <c r="U28" s="46">
        <v>34207</v>
      </c>
      <c r="V28" s="46">
        <v>2357</v>
      </c>
      <c r="W28" s="63">
        <v>6859</v>
      </c>
      <c r="X28" s="45">
        <v>2576</v>
      </c>
      <c r="Y28" s="87">
        <v>605</v>
      </c>
      <c r="Z28" s="87">
        <v>1447</v>
      </c>
      <c r="AA28" s="87">
        <v>494</v>
      </c>
      <c r="AB28" s="47">
        <v>1737</v>
      </c>
      <c r="AD28" s="176"/>
    </row>
    <row r="29" spans="1:31">
      <c r="A29" s="373" t="s">
        <v>90</v>
      </c>
      <c r="B29" s="45">
        <v>76953</v>
      </c>
      <c r="C29" s="45">
        <v>50653</v>
      </c>
      <c r="D29" s="87">
        <v>3912</v>
      </c>
      <c r="E29" s="64">
        <v>22388</v>
      </c>
      <c r="F29" s="46">
        <v>7032</v>
      </c>
      <c r="G29" s="46">
        <v>7704</v>
      </c>
      <c r="H29" s="46">
        <v>1902</v>
      </c>
      <c r="I29" s="46">
        <v>1682</v>
      </c>
      <c r="J29" s="47">
        <v>4068</v>
      </c>
      <c r="K29" s="222">
        <v>38792</v>
      </c>
      <c r="L29" s="46">
        <v>22828</v>
      </c>
      <c r="M29" s="46">
        <v>1882</v>
      </c>
      <c r="N29" s="63">
        <v>14082</v>
      </c>
      <c r="O29" s="45">
        <v>3503</v>
      </c>
      <c r="P29" s="87">
        <v>6698</v>
      </c>
      <c r="Q29" s="87">
        <v>949</v>
      </c>
      <c r="R29" s="87">
        <v>954</v>
      </c>
      <c r="S29" s="47">
        <v>1978</v>
      </c>
      <c r="T29" s="222">
        <v>38161</v>
      </c>
      <c r="U29" s="46">
        <v>27825</v>
      </c>
      <c r="V29" s="46">
        <v>2030</v>
      </c>
      <c r="W29" s="63">
        <v>8306</v>
      </c>
      <c r="X29" s="45">
        <v>3529</v>
      </c>
      <c r="Y29" s="87">
        <v>1006</v>
      </c>
      <c r="Z29" s="87">
        <v>953</v>
      </c>
      <c r="AA29" s="87">
        <v>728</v>
      </c>
      <c r="AB29" s="47">
        <v>2090</v>
      </c>
      <c r="AD29" s="176"/>
    </row>
    <row r="30" spans="1:31">
      <c r="A30" s="373" t="s">
        <v>91</v>
      </c>
      <c r="B30" s="45">
        <v>39950</v>
      </c>
      <c r="C30" s="45">
        <v>22691</v>
      </c>
      <c r="D30" s="87">
        <v>3817</v>
      </c>
      <c r="E30" s="64">
        <v>13442</v>
      </c>
      <c r="F30" s="46">
        <v>4910</v>
      </c>
      <c r="G30" s="46">
        <v>2716</v>
      </c>
      <c r="H30" s="46">
        <v>2344</v>
      </c>
      <c r="I30" s="46">
        <v>450</v>
      </c>
      <c r="J30" s="47">
        <v>3022</v>
      </c>
      <c r="K30" s="222">
        <v>22371</v>
      </c>
      <c r="L30" s="46">
        <v>12678</v>
      </c>
      <c r="M30" s="46">
        <v>1832</v>
      </c>
      <c r="N30" s="63">
        <v>7861</v>
      </c>
      <c r="O30" s="45">
        <v>2517</v>
      </c>
      <c r="P30" s="87">
        <v>2262</v>
      </c>
      <c r="Q30" s="87">
        <v>1354</v>
      </c>
      <c r="R30" s="87">
        <v>299</v>
      </c>
      <c r="S30" s="47">
        <v>1429</v>
      </c>
      <c r="T30" s="222">
        <v>17579</v>
      </c>
      <c r="U30" s="46">
        <v>10013</v>
      </c>
      <c r="V30" s="46">
        <v>1985</v>
      </c>
      <c r="W30" s="63">
        <v>5581</v>
      </c>
      <c r="X30" s="45">
        <v>2393</v>
      </c>
      <c r="Y30" s="87">
        <v>454</v>
      </c>
      <c r="Z30" s="87">
        <v>990</v>
      </c>
      <c r="AA30" s="87">
        <v>151</v>
      </c>
      <c r="AB30" s="47">
        <v>1593</v>
      </c>
      <c r="AD30" s="176"/>
    </row>
    <row r="31" spans="1:31">
      <c r="A31" s="373" t="s">
        <v>92</v>
      </c>
      <c r="B31" s="45">
        <v>10504</v>
      </c>
      <c r="C31" s="45">
        <v>6447</v>
      </c>
      <c r="D31" s="87">
        <v>903</v>
      </c>
      <c r="E31" s="64">
        <v>3154</v>
      </c>
      <c r="F31" s="46">
        <v>1523</v>
      </c>
      <c r="G31" s="46">
        <v>612</v>
      </c>
      <c r="H31" s="46">
        <v>425</v>
      </c>
      <c r="I31" s="46">
        <v>72</v>
      </c>
      <c r="J31" s="47">
        <v>522</v>
      </c>
      <c r="K31" s="222">
        <v>5684</v>
      </c>
      <c r="L31" s="46">
        <v>3430</v>
      </c>
      <c r="M31" s="46">
        <v>466</v>
      </c>
      <c r="N31" s="63">
        <v>1788</v>
      </c>
      <c r="O31" s="45">
        <v>812</v>
      </c>
      <c r="P31" s="87">
        <v>475</v>
      </c>
      <c r="Q31" s="87">
        <v>196</v>
      </c>
      <c r="R31" s="87">
        <v>40</v>
      </c>
      <c r="S31" s="47">
        <v>265</v>
      </c>
      <c r="T31" s="222">
        <v>4820</v>
      </c>
      <c r="U31" s="46">
        <v>3017</v>
      </c>
      <c r="V31" s="46">
        <v>437</v>
      </c>
      <c r="W31" s="63">
        <v>1366</v>
      </c>
      <c r="X31" s="45">
        <v>711</v>
      </c>
      <c r="Y31" s="87">
        <v>137</v>
      </c>
      <c r="Z31" s="87">
        <v>229</v>
      </c>
      <c r="AA31" s="87">
        <v>32</v>
      </c>
      <c r="AB31" s="47">
        <v>257</v>
      </c>
      <c r="AD31" s="176"/>
    </row>
    <row r="32" spans="1:31">
      <c r="A32" s="373" t="s">
        <v>93</v>
      </c>
      <c r="B32" s="45">
        <v>23310</v>
      </c>
      <c r="C32" s="45">
        <v>11915</v>
      </c>
      <c r="D32" s="87">
        <v>1526</v>
      </c>
      <c r="E32" s="64">
        <v>9869</v>
      </c>
      <c r="F32" s="46">
        <v>3161</v>
      </c>
      <c r="G32" s="46">
        <v>3242</v>
      </c>
      <c r="H32" s="46">
        <v>1280</v>
      </c>
      <c r="I32" s="46">
        <v>235</v>
      </c>
      <c r="J32" s="47">
        <v>1951</v>
      </c>
      <c r="K32" s="222">
        <v>11557</v>
      </c>
      <c r="L32" s="46">
        <v>4907</v>
      </c>
      <c r="M32" s="46">
        <v>633</v>
      </c>
      <c r="N32" s="63">
        <v>6017</v>
      </c>
      <c r="O32" s="45">
        <v>1608</v>
      </c>
      <c r="P32" s="87">
        <v>2825</v>
      </c>
      <c r="Q32" s="87">
        <v>632</v>
      </c>
      <c r="R32" s="87">
        <v>133</v>
      </c>
      <c r="S32" s="47">
        <v>819</v>
      </c>
      <c r="T32" s="222">
        <v>11753</v>
      </c>
      <c r="U32" s="46">
        <v>7008</v>
      </c>
      <c r="V32" s="46">
        <v>893</v>
      </c>
      <c r="W32" s="63">
        <v>3852</v>
      </c>
      <c r="X32" s="45">
        <v>1553</v>
      </c>
      <c r="Y32" s="87">
        <v>417</v>
      </c>
      <c r="Z32" s="87">
        <v>648</v>
      </c>
      <c r="AA32" s="87">
        <v>102</v>
      </c>
      <c r="AB32" s="47">
        <v>1132</v>
      </c>
      <c r="AD32" s="176"/>
    </row>
    <row r="33" spans="1:33">
      <c r="A33" s="374" t="s">
        <v>231</v>
      </c>
      <c r="B33" s="45"/>
      <c r="C33" s="45"/>
      <c r="D33" s="87"/>
      <c r="E33" s="64"/>
      <c r="F33" s="46"/>
      <c r="G33" s="46"/>
      <c r="H33" s="46"/>
      <c r="I33" s="46"/>
      <c r="J33" s="47"/>
      <c r="K33" s="222"/>
      <c r="L33" s="46"/>
      <c r="M33" s="46"/>
      <c r="N33" s="63"/>
      <c r="O33" s="45"/>
      <c r="P33" s="87"/>
      <c r="Q33" s="87"/>
      <c r="R33" s="87"/>
      <c r="S33" s="47"/>
      <c r="T33" s="222"/>
      <c r="U33" s="46"/>
      <c r="V33" s="46"/>
      <c r="W33" s="63"/>
      <c r="X33" s="45"/>
      <c r="Y33" s="87"/>
      <c r="Z33" s="87"/>
      <c r="AA33" s="87"/>
      <c r="AB33" s="47"/>
      <c r="AD33" s="176"/>
    </row>
    <row r="34" spans="1:33">
      <c r="A34" s="67" t="s">
        <v>94</v>
      </c>
      <c r="B34" s="49">
        <v>150717</v>
      </c>
      <c r="C34" s="49">
        <v>91706</v>
      </c>
      <c r="D34" s="50">
        <v>10158</v>
      </c>
      <c r="E34" s="349">
        <v>48853</v>
      </c>
      <c r="F34" s="50">
        <v>16626</v>
      </c>
      <c r="G34" s="50">
        <v>14274</v>
      </c>
      <c r="H34" s="50">
        <v>5951</v>
      </c>
      <c r="I34" s="50">
        <v>2439</v>
      </c>
      <c r="J34" s="51">
        <v>9563</v>
      </c>
      <c r="K34" s="223">
        <v>78404</v>
      </c>
      <c r="L34" s="50">
        <v>43843</v>
      </c>
      <c r="M34" s="50">
        <v>4813</v>
      </c>
      <c r="N34" s="63">
        <v>29748</v>
      </c>
      <c r="O34" s="49">
        <v>8440</v>
      </c>
      <c r="P34" s="50">
        <v>12260</v>
      </c>
      <c r="Q34" s="50">
        <v>3131</v>
      </c>
      <c r="R34" s="50">
        <v>1426</v>
      </c>
      <c r="S34" s="51">
        <v>4491</v>
      </c>
      <c r="T34" s="223">
        <v>72313</v>
      </c>
      <c r="U34" s="50">
        <v>47863</v>
      </c>
      <c r="V34" s="50">
        <v>5345</v>
      </c>
      <c r="W34" s="63">
        <v>19105</v>
      </c>
      <c r="X34" s="49">
        <v>8186</v>
      </c>
      <c r="Y34" s="50">
        <v>2014</v>
      </c>
      <c r="Z34" s="50">
        <v>2820</v>
      </c>
      <c r="AA34" s="50">
        <v>1013</v>
      </c>
      <c r="AB34" s="51">
        <v>5072</v>
      </c>
      <c r="AD34" s="176"/>
    </row>
    <row r="35" spans="1:33">
      <c r="A35" s="52"/>
      <c r="B35" s="55" t="s">
        <v>11</v>
      </c>
      <c r="C35" s="56" t="s">
        <v>11</v>
      </c>
      <c r="D35" s="56" t="s">
        <v>11</v>
      </c>
      <c r="E35" s="56" t="s">
        <v>11</v>
      </c>
      <c r="F35" s="56" t="s">
        <v>11</v>
      </c>
      <c r="G35" s="56" t="s">
        <v>11</v>
      </c>
      <c r="H35" s="56" t="s">
        <v>11</v>
      </c>
      <c r="I35" s="56" t="s">
        <v>11</v>
      </c>
      <c r="J35" s="57" t="s">
        <v>11</v>
      </c>
      <c r="K35" s="55" t="s">
        <v>13</v>
      </c>
      <c r="L35" s="56" t="s">
        <v>13</v>
      </c>
      <c r="M35" s="56" t="s">
        <v>13</v>
      </c>
      <c r="N35" s="56" t="s">
        <v>13</v>
      </c>
      <c r="O35" s="56" t="s">
        <v>13</v>
      </c>
      <c r="P35" s="56" t="s">
        <v>13</v>
      </c>
      <c r="Q35" s="56" t="s">
        <v>13</v>
      </c>
      <c r="R35" s="56" t="s">
        <v>13</v>
      </c>
      <c r="S35" s="57" t="s">
        <v>13</v>
      </c>
      <c r="T35" s="56" t="s">
        <v>12</v>
      </c>
      <c r="U35" s="56" t="s">
        <v>12</v>
      </c>
      <c r="V35" s="56" t="s">
        <v>12</v>
      </c>
      <c r="W35" s="56" t="s">
        <v>12</v>
      </c>
      <c r="X35" s="56" t="s">
        <v>12</v>
      </c>
      <c r="Y35" s="56" t="s">
        <v>12</v>
      </c>
      <c r="Z35" s="56" t="s">
        <v>12</v>
      </c>
      <c r="AA35" s="56" t="s">
        <v>12</v>
      </c>
      <c r="AB35" s="57" t="s">
        <v>12</v>
      </c>
      <c r="AD35" s="176"/>
    </row>
    <row r="36" spans="1:33">
      <c r="A36" s="71"/>
      <c r="B36" s="177"/>
      <c r="C36" s="178"/>
      <c r="D36" s="178"/>
      <c r="E36" s="178"/>
      <c r="F36" s="179" t="s">
        <v>199</v>
      </c>
      <c r="G36" s="56"/>
      <c r="H36" s="56"/>
      <c r="I36" s="56"/>
      <c r="J36" s="57"/>
      <c r="K36" s="177"/>
      <c r="L36" s="178"/>
      <c r="M36" s="178"/>
      <c r="N36" s="178"/>
      <c r="O36" s="179" t="s">
        <v>199</v>
      </c>
      <c r="P36" s="56"/>
      <c r="Q36" s="56"/>
      <c r="R36" s="56"/>
      <c r="S36" s="57"/>
      <c r="T36" s="178"/>
      <c r="U36" s="178"/>
      <c r="V36" s="178"/>
      <c r="W36" s="178"/>
      <c r="X36" s="179" t="s">
        <v>199</v>
      </c>
      <c r="Y36" s="56"/>
      <c r="Z36" s="56"/>
      <c r="AA36" s="56"/>
      <c r="AB36" s="57"/>
      <c r="AD36" s="176"/>
    </row>
    <row r="37" spans="1:33" ht="42">
      <c r="A37" s="261" t="s">
        <v>95</v>
      </c>
      <c r="B37" s="58" t="s">
        <v>14</v>
      </c>
      <c r="C37" s="59" t="s">
        <v>15</v>
      </c>
      <c r="D37" s="59" t="s">
        <v>16</v>
      </c>
      <c r="E37" s="59" t="s">
        <v>187</v>
      </c>
      <c r="F37" s="350" t="s">
        <v>21</v>
      </c>
      <c r="G37" s="60" t="s">
        <v>19</v>
      </c>
      <c r="H37" s="60" t="s">
        <v>18</v>
      </c>
      <c r="I37" s="60" t="s">
        <v>20</v>
      </c>
      <c r="J37" s="61" t="s">
        <v>68</v>
      </c>
      <c r="K37" s="58" t="s">
        <v>14</v>
      </c>
      <c r="L37" s="59" t="s">
        <v>15</v>
      </c>
      <c r="M37" s="59" t="s">
        <v>16</v>
      </c>
      <c r="N37" s="59" t="s">
        <v>187</v>
      </c>
      <c r="O37" s="352" t="s">
        <v>21</v>
      </c>
      <c r="P37" s="353" t="s">
        <v>19</v>
      </c>
      <c r="Q37" s="353" t="s">
        <v>18</v>
      </c>
      <c r="R37" s="353" t="s">
        <v>20</v>
      </c>
      <c r="S37" s="354" t="s">
        <v>68</v>
      </c>
      <c r="T37" s="59" t="s">
        <v>14</v>
      </c>
      <c r="U37" s="59" t="s">
        <v>15</v>
      </c>
      <c r="V37" s="59" t="s">
        <v>16</v>
      </c>
      <c r="W37" s="59" t="s">
        <v>187</v>
      </c>
      <c r="X37" s="355" t="s">
        <v>21</v>
      </c>
      <c r="Y37" s="356" t="s">
        <v>19</v>
      </c>
      <c r="Z37" s="356" t="s">
        <v>18</v>
      </c>
      <c r="AA37" s="356" t="s">
        <v>20</v>
      </c>
      <c r="AB37" s="357" t="s">
        <v>68</v>
      </c>
      <c r="AD37" s="176"/>
    </row>
    <row r="38" spans="1:33">
      <c r="A38" s="70" t="s">
        <v>14</v>
      </c>
      <c r="B38" s="367">
        <v>100</v>
      </c>
      <c r="C38" s="79">
        <v>65.859848822453387</v>
      </c>
      <c r="D38" s="79">
        <v>6.2796827054075051</v>
      </c>
      <c r="E38" s="368">
        <v>27.860468472139104</v>
      </c>
      <c r="F38" s="367">
        <v>9.3274254404393577</v>
      </c>
      <c r="G38" s="79">
        <v>7.8636091623269966</v>
      </c>
      <c r="H38" s="79">
        <v>3.6695145087154151</v>
      </c>
      <c r="I38" s="79">
        <v>1.4858859929461796</v>
      </c>
      <c r="J38" s="319">
        <v>5.5140333677111579</v>
      </c>
      <c r="K38" s="367">
        <v>100</v>
      </c>
      <c r="L38" s="79">
        <v>60.982974783326803</v>
      </c>
      <c r="M38" s="79">
        <v>5.9175348887646919</v>
      </c>
      <c r="N38" s="368">
        <v>33.099490327908512</v>
      </c>
      <c r="O38" s="367">
        <v>9.3551104845638591</v>
      </c>
      <c r="P38" s="79">
        <v>13.270660071237311</v>
      </c>
      <c r="Q38" s="79">
        <v>3.6527890157739757</v>
      </c>
      <c r="R38" s="79">
        <v>1.6633161218208057</v>
      </c>
      <c r="S38" s="319">
        <v>5.1576146345125586</v>
      </c>
      <c r="T38" s="180">
        <v>100</v>
      </c>
      <c r="U38" s="181">
        <v>70.911384530310357</v>
      </c>
      <c r="V38" s="181">
        <v>6.6548005806317825</v>
      </c>
      <c r="W38" s="187">
        <v>22.433814889057853</v>
      </c>
      <c r="X38" s="358">
        <v>9.2987488767539919</v>
      </c>
      <c r="Y38" s="359">
        <v>2.2629086887398908</v>
      </c>
      <c r="Z38" s="359">
        <v>3.6868390129259696</v>
      </c>
      <c r="AA38" s="359">
        <v>1.3021013340706435</v>
      </c>
      <c r="AB38" s="360">
        <v>5.8832169765673603</v>
      </c>
      <c r="AD38" s="176"/>
      <c r="AE38" s="91"/>
      <c r="AF38" s="91"/>
      <c r="AG38" s="91"/>
    </row>
    <row r="39" spans="1:33">
      <c r="A39" s="71" t="s">
        <v>70</v>
      </c>
      <c r="B39" s="367">
        <v>100</v>
      </c>
      <c r="C39" s="79">
        <v>71.367457888951606</v>
      </c>
      <c r="D39" s="79">
        <v>5.6563976114791599</v>
      </c>
      <c r="E39" s="368">
        <v>22.976144499569234</v>
      </c>
      <c r="F39" s="367">
        <v>8.1191883782418817</v>
      </c>
      <c r="G39" s="79">
        <v>4.3611300912034698</v>
      </c>
      <c r="H39" s="79">
        <v>4.4235168295653722</v>
      </c>
      <c r="I39" s="79">
        <v>2.0171712070348473</v>
      </c>
      <c r="J39" s="319">
        <v>4.0551379935236627</v>
      </c>
      <c r="K39" s="367">
        <v>100</v>
      </c>
      <c r="L39" s="79">
        <v>68.717146433041293</v>
      </c>
      <c r="M39" s="79">
        <v>5.3191489361702127</v>
      </c>
      <c r="N39" s="368">
        <v>25.963704630788488</v>
      </c>
      <c r="O39" s="367">
        <v>8.1914893617021267</v>
      </c>
      <c r="P39" s="79">
        <v>7.4530663329161442</v>
      </c>
      <c r="Q39" s="79">
        <v>4.2428035043804755</v>
      </c>
      <c r="R39" s="79">
        <v>2.3842302878598249</v>
      </c>
      <c r="S39" s="319">
        <v>3.6921151439299122</v>
      </c>
      <c r="T39" s="182">
        <v>100</v>
      </c>
      <c r="U39" s="183">
        <v>73.762796221933144</v>
      </c>
      <c r="V39" s="183">
        <v>5.9612012895198232</v>
      </c>
      <c r="W39" s="187">
        <v>20.276002488547029</v>
      </c>
      <c r="X39" s="361">
        <v>8.0538431084214697</v>
      </c>
      <c r="Y39" s="362">
        <v>1.5666534698263672</v>
      </c>
      <c r="Z39" s="362">
        <v>4.5868446354844181</v>
      </c>
      <c r="AA39" s="362">
        <v>1.6854250325207851</v>
      </c>
      <c r="AB39" s="363">
        <v>4.3832362422939877</v>
      </c>
      <c r="AD39" s="176"/>
      <c r="AE39" s="91"/>
      <c r="AF39" s="91"/>
      <c r="AG39" s="91"/>
    </row>
    <row r="40" spans="1:33">
      <c r="A40" s="71" t="s">
        <v>71</v>
      </c>
      <c r="B40" s="367">
        <v>100</v>
      </c>
      <c r="C40" s="79">
        <v>78.032539301160156</v>
      </c>
      <c r="D40" s="79">
        <v>5.27905539918995</v>
      </c>
      <c r="E40" s="368">
        <v>16.688405299649894</v>
      </c>
      <c r="F40" s="367">
        <v>5.3065147250634999</v>
      </c>
      <c r="G40" s="79">
        <v>5.5879728152673849</v>
      </c>
      <c r="H40" s="79">
        <v>1.4599208256103979</v>
      </c>
      <c r="I40" s="79">
        <v>0.54460996315873778</v>
      </c>
      <c r="J40" s="319">
        <v>3.7893869705498733</v>
      </c>
      <c r="K40" s="367">
        <v>100</v>
      </c>
      <c r="L40" s="79">
        <v>72.252784723800872</v>
      </c>
      <c r="M40" s="79">
        <v>5.7694930666060467</v>
      </c>
      <c r="N40" s="368">
        <v>21.97772220959309</v>
      </c>
      <c r="O40" s="367">
        <v>5.8922482382359629</v>
      </c>
      <c r="P40" s="79">
        <v>9.8977040236417366</v>
      </c>
      <c r="Q40" s="79">
        <v>1.5503523528074563</v>
      </c>
      <c r="R40" s="79">
        <v>0.54557854057740396</v>
      </c>
      <c r="S40" s="319">
        <v>4.0918390543305296</v>
      </c>
      <c r="T40" s="182">
        <v>100</v>
      </c>
      <c r="U40" s="183">
        <v>83.889247212752238</v>
      </c>
      <c r="V40" s="183">
        <v>4.7820879019625906</v>
      </c>
      <c r="W40" s="187">
        <v>11.328664885285175</v>
      </c>
      <c r="X40" s="361">
        <v>4.7129825854602414</v>
      </c>
      <c r="Y40" s="362">
        <v>1.2208605915415092</v>
      </c>
      <c r="Z40" s="362">
        <v>1.3682852667465217</v>
      </c>
      <c r="AA40" s="362">
        <v>0.54362848981848333</v>
      </c>
      <c r="AB40" s="363">
        <v>3.4829079517184192</v>
      </c>
      <c r="AD40" s="176"/>
      <c r="AE40" s="91"/>
      <c r="AF40" s="91"/>
      <c r="AG40" s="91"/>
    </row>
    <row r="41" spans="1:33">
      <c r="A41" s="71" t="s">
        <v>72</v>
      </c>
      <c r="B41" s="367">
        <v>100</v>
      </c>
      <c r="C41" s="79">
        <v>69.479146646165674</v>
      </c>
      <c r="D41" s="79">
        <v>4.6703824716509708</v>
      </c>
      <c r="E41" s="368">
        <v>25.850470882183352</v>
      </c>
      <c r="F41" s="367">
        <v>4.1322314049586781</v>
      </c>
      <c r="G41" s="79">
        <v>3.9784739573323082</v>
      </c>
      <c r="H41" s="79">
        <v>10.051893138573901</v>
      </c>
      <c r="I41" s="79">
        <v>2.6715356525081684</v>
      </c>
      <c r="J41" s="319">
        <v>5.0163367288103018</v>
      </c>
      <c r="K41" s="367">
        <v>100</v>
      </c>
      <c r="L41" s="79">
        <v>68.936341659951651</v>
      </c>
      <c r="M41" s="79">
        <v>3.585817888799355</v>
      </c>
      <c r="N41" s="368">
        <v>27.477840451248991</v>
      </c>
      <c r="O41" s="367">
        <v>4.7945205479452051</v>
      </c>
      <c r="P41" s="79">
        <v>6.8493150684931505</v>
      </c>
      <c r="Q41" s="79">
        <v>8.2997582594681703</v>
      </c>
      <c r="R41" s="79">
        <v>2.4576954069298953</v>
      </c>
      <c r="S41" s="319">
        <v>5.0765511684125704</v>
      </c>
      <c r="T41" s="182">
        <v>100</v>
      </c>
      <c r="U41" s="183">
        <v>69.974274163910323</v>
      </c>
      <c r="V41" s="183">
        <v>5.6596839397280414</v>
      </c>
      <c r="W41" s="187">
        <v>24.366041896361633</v>
      </c>
      <c r="X41" s="361">
        <v>3.528114663726571</v>
      </c>
      <c r="Y41" s="362">
        <v>1.3597941933112825</v>
      </c>
      <c r="Z41" s="362">
        <v>11.650128629180449</v>
      </c>
      <c r="AA41" s="362">
        <v>2.8665931642778393</v>
      </c>
      <c r="AB41" s="363">
        <v>4.9614112458654906</v>
      </c>
      <c r="AD41" s="176"/>
      <c r="AE41" s="91"/>
      <c r="AF41" s="91"/>
      <c r="AG41" s="91"/>
    </row>
    <row r="42" spans="1:33">
      <c r="A42" s="71" t="s">
        <v>73</v>
      </c>
      <c r="B42" s="367">
        <v>100</v>
      </c>
      <c r="C42" s="79">
        <v>76.678932842686294</v>
      </c>
      <c r="D42" s="79">
        <v>8.2336706531738724</v>
      </c>
      <c r="E42" s="368">
        <v>15.087396504139832</v>
      </c>
      <c r="F42" s="367">
        <v>3.7258509659613614</v>
      </c>
      <c r="G42" s="79">
        <v>4.7378104875804965</v>
      </c>
      <c r="H42" s="79">
        <v>0.73597056117755288</v>
      </c>
      <c r="I42" s="79">
        <v>0.27598896044158233</v>
      </c>
      <c r="J42" s="319">
        <v>5.6117755289788409</v>
      </c>
      <c r="K42" s="367">
        <v>100</v>
      </c>
      <c r="L42" s="79">
        <v>70.278969957081543</v>
      </c>
      <c r="M42" s="79">
        <v>7.296137339055794</v>
      </c>
      <c r="N42" s="368">
        <v>22.42489270386266</v>
      </c>
      <c r="O42" s="367">
        <v>5.2575107296137338</v>
      </c>
      <c r="P42" s="79">
        <v>9.0128755364806867</v>
      </c>
      <c r="Q42" s="79">
        <v>0.96566523605150223</v>
      </c>
      <c r="R42" s="79">
        <v>0.64377682403433478</v>
      </c>
      <c r="S42" s="319">
        <v>6.5450643776824036</v>
      </c>
      <c r="T42" s="182">
        <v>100</v>
      </c>
      <c r="U42" s="183">
        <v>81.481481481481481</v>
      </c>
      <c r="V42" s="183">
        <v>8.9371980676328491</v>
      </c>
      <c r="W42" s="187">
        <v>9.58132045088567</v>
      </c>
      <c r="X42" s="361">
        <v>2.576489533011272</v>
      </c>
      <c r="Y42" s="362">
        <v>1.529790660225443</v>
      </c>
      <c r="Z42" s="362">
        <v>0.56360708534621573</v>
      </c>
      <c r="AA42" s="362">
        <v>0</v>
      </c>
      <c r="AB42" s="363">
        <v>4.911433172302738</v>
      </c>
      <c r="AD42" s="176"/>
      <c r="AE42" s="91"/>
      <c r="AF42" s="91"/>
      <c r="AG42" s="91"/>
    </row>
    <row r="43" spans="1:33">
      <c r="A43" s="71" t="s">
        <v>74</v>
      </c>
      <c r="B43" s="367">
        <v>100</v>
      </c>
      <c r="C43" s="79">
        <v>40.372670807453417</v>
      </c>
      <c r="D43" s="79">
        <v>3.1055900621118013</v>
      </c>
      <c r="E43" s="368">
        <v>56.521739130434781</v>
      </c>
      <c r="F43" s="367">
        <v>1.8633540372670807</v>
      </c>
      <c r="G43" s="79">
        <v>21.118012422360248</v>
      </c>
      <c r="H43" s="79">
        <v>18.012422360248447</v>
      </c>
      <c r="I43" s="79">
        <v>0</v>
      </c>
      <c r="J43" s="319">
        <v>15.527950310559005</v>
      </c>
      <c r="K43" s="367">
        <v>100</v>
      </c>
      <c r="L43" s="79">
        <v>28.40909090909091</v>
      </c>
      <c r="M43" s="79">
        <v>5.6818181818181817</v>
      </c>
      <c r="N43" s="368">
        <v>65.909090909090907</v>
      </c>
      <c r="O43" s="367">
        <v>2.2727272727272729</v>
      </c>
      <c r="P43" s="79">
        <v>30.681818181818183</v>
      </c>
      <c r="Q43" s="79">
        <v>15.909090909090908</v>
      </c>
      <c r="R43" s="79">
        <v>0</v>
      </c>
      <c r="S43" s="319">
        <v>17.045454545454543</v>
      </c>
      <c r="T43" s="182">
        <v>100</v>
      </c>
      <c r="U43" s="183">
        <v>54.794520547945204</v>
      </c>
      <c r="V43" s="183">
        <v>0</v>
      </c>
      <c r="W43" s="187">
        <v>45.205479452054789</v>
      </c>
      <c r="X43" s="361">
        <v>1.3698630136986301</v>
      </c>
      <c r="Y43" s="362">
        <v>9.5890410958904102</v>
      </c>
      <c r="Z43" s="362">
        <v>20.547945205479451</v>
      </c>
      <c r="AA43" s="362">
        <v>0</v>
      </c>
      <c r="AB43" s="363">
        <v>13.698630136986301</v>
      </c>
      <c r="AD43" s="176"/>
      <c r="AE43" s="91"/>
      <c r="AF43" s="91"/>
      <c r="AG43" s="91"/>
    </row>
    <row r="44" spans="1:33">
      <c r="A44" s="71" t="s">
        <v>75</v>
      </c>
      <c r="B44" s="367">
        <v>100</v>
      </c>
      <c r="C44" s="79">
        <v>70.733797771575496</v>
      </c>
      <c r="D44" s="79">
        <v>4.6172779816715384</v>
      </c>
      <c r="E44" s="368">
        <v>24.648924246752962</v>
      </c>
      <c r="F44" s="367">
        <v>6.8391095092631247</v>
      </c>
      <c r="G44" s="79">
        <v>8.3071445838735904</v>
      </c>
      <c r="H44" s="79">
        <v>1.8262532140737975</v>
      </c>
      <c r="I44" s="79">
        <v>2.91409357624772</v>
      </c>
      <c r="J44" s="319">
        <v>4.7623233632947279</v>
      </c>
      <c r="K44" s="367">
        <v>100</v>
      </c>
      <c r="L44" s="79">
        <v>64.247049427633328</v>
      </c>
      <c r="M44" s="79">
        <v>4.5922442097790404</v>
      </c>
      <c r="N44" s="368">
        <v>31.160706362587625</v>
      </c>
      <c r="O44" s="367">
        <v>6.6110568817108888</v>
      </c>
      <c r="P44" s="79">
        <v>14.588694649037182</v>
      </c>
      <c r="Q44" s="79">
        <v>1.8857041441121662</v>
      </c>
      <c r="R44" s="79">
        <v>3.3454609992013489</v>
      </c>
      <c r="S44" s="319">
        <v>4.7297896885260444</v>
      </c>
      <c r="T44" s="182">
        <v>100</v>
      </c>
      <c r="U44" s="183">
        <v>77.09993468321359</v>
      </c>
      <c r="V44" s="183">
        <v>4.6418462878293054</v>
      </c>
      <c r="W44" s="187">
        <v>18.258219028957111</v>
      </c>
      <c r="X44" s="361">
        <v>7.0629218375789238</v>
      </c>
      <c r="Y44" s="362">
        <v>2.1423905943827566</v>
      </c>
      <c r="Z44" s="362">
        <v>1.7679076856085347</v>
      </c>
      <c r="AA44" s="362">
        <v>2.4907467885913346</v>
      </c>
      <c r="AB44" s="363">
        <v>4.7942521227955588</v>
      </c>
      <c r="AD44" s="176"/>
      <c r="AE44" s="91"/>
      <c r="AF44" s="91"/>
      <c r="AG44" s="91"/>
    </row>
    <row r="45" spans="1:33">
      <c r="A45" s="71" t="s">
        <v>76</v>
      </c>
      <c r="B45" s="367">
        <v>100</v>
      </c>
      <c r="C45" s="79">
        <v>54.601527315449381</v>
      </c>
      <c r="D45" s="79">
        <v>6.3931858233796754</v>
      </c>
      <c r="E45" s="368">
        <v>39.005286861170944</v>
      </c>
      <c r="F45" s="367">
        <v>12.110828274916781</v>
      </c>
      <c r="G45" s="79">
        <v>15.087135304484041</v>
      </c>
      <c r="H45" s="79">
        <v>4.4155081261014288</v>
      </c>
      <c r="I45" s="79">
        <v>1.2140199725866458</v>
      </c>
      <c r="J45" s="319">
        <v>6.1777951830820443</v>
      </c>
      <c r="K45" s="367">
        <v>100</v>
      </c>
      <c r="L45" s="79">
        <v>42.766042247907535</v>
      </c>
      <c r="M45" s="79">
        <v>5.8589079314467911</v>
      </c>
      <c r="N45" s="368">
        <v>51.375049820645678</v>
      </c>
      <c r="O45" s="367">
        <v>12.056596253487445</v>
      </c>
      <c r="P45" s="79">
        <v>27.261857313670784</v>
      </c>
      <c r="Q45" s="79">
        <v>4.962136309286568</v>
      </c>
      <c r="R45" s="79">
        <v>1.1956954962136308</v>
      </c>
      <c r="S45" s="319">
        <v>5.8987644479872463</v>
      </c>
      <c r="T45" s="182">
        <v>100</v>
      </c>
      <c r="U45" s="183">
        <v>66.031562740569669</v>
      </c>
      <c r="V45" s="183">
        <v>6.9091608929946116</v>
      </c>
      <c r="W45" s="187">
        <v>27.059276366435718</v>
      </c>
      <c r="X45" s="361">
        <v>12.163202463433411</v>
      </c>
      <c r="Y45" s="362">
        <v>3.3294842186297151</v>
      </c>
      <c r="Z45" s="362">
        <v>3.8876058506543494</v>
      </c>
      <c r="AA45" s="362">
        <v>1.2317167051578137</v>
      </c>
      <c r="AB45" s="363">
        <v>6.4472671285604317</v>
      </c>
      <c r="AD45" s="176"/>
      <c r="AE45" s="91"/>
      <c r="AF45" s="91"/>
      <c r="AG45" s="91"/>
    </row>
    <row r="46" spans="1:33">
      <c r="A46" s="71" t="s">
        <v>77</v>
      </c>
      <c r="B46" s="367">
        <v>100</v>
      </c>
      <c r="C46" s="79">
        <v>58.815789473684212</v>
      </c>
      <c r="D46" s="79">
        <v>6.1842105263157894</v>
      </c>
      <c r="E46" s="368">
        <v>35</v>
      </c>
      <c r="F46" s="367">
        <v>10.657894736842104</v>
      </c>
      <c r="G46" s="79">
        <v>13.552631578947368</v>
      </c>
      <c r="H46" s="79">
        <v>3.4210526315789478</v>
      </c>
      <c r="I46" s="79">
        <v>1.25</v>
      </c>
      <c r="J46" s="319">
        <v>6.1184210526315796</v>
      </c>
      <c r="K46" s="367">
        <v>100</v>
      </c>
      <c r="L46" s="79">
        <v>48.549810844892811</v>
      </c>
      <c r="M46" s="79">
        <v>5.6746532156368223</v>
      </c>
      <c r="N46" s="368">
        <v>45.775535939470366</v>
      </c>
      <c r="O46" s="367">
        <v>10.466582597730138</v>
      </c>
      <c r="P46" s="79">
        <v>24.211853720050442</v>
      </c>
      <c r="Q46" s="79">
        <v>3.5308953341740232</v>
      </c>
      <c r="R46" s="79">
        <v>1.5132408575031526</v>
      </c>
      <c r="S46" s="319">
        <v>6.0529634300126105</v>
      </c>
      <c r="T46" s="182">
        <v>100</v>
      </c>
      <c r="U46" s="183">
        <v>70.013755158184324</v>
      </c>
      <c r="V46" s="183">
        <v>6.7400275103163683</v>
      </c>
      <c r="W46" s="187">
        <v>23.246217331499309</v>
      </c>
      <c r="X46" s="361">
        <v>10.866574965612106</v>
      </c>
      <c r="Y46" s="362">
        <v>1.9257221458046769</v>
      </c>
      <c r="Z46" s="362">
        <v>3.3012379642365883</v>
      </c>
      <c r="AA46" s="362">
        <v>0.96286107290233847</v>
      </c>
      <c r="AB46" s="363">
        <v>6.1898211829436036</v>
      </c>
      <c r="AD46" s="176"/>
      <c r="AE46" s="91"/>
      <c r="AF46" s="91"/>
      <c r="AG46" s="91"/>
    </row>
    <row r="47" spans="1:33">
      <c r="A47" s="71" t="s">
        <v>78</v>
      </c>
      <c r="B47" s="367">
        <v>100</v>
      </c>
      <c r="C47" s="79">
        <v>62.538226299694188</v>
      </c>
      <c r="D47" s="79">
        <v>4.7400611620795106</v>
      </c>
      <c r="E47" s="368">
        <v>32.721712538226299</v>
      </c>
      <c r="F47" s="367">
        <v>19.036697247706421</v>
      </c>
      <c r="G47" s="79">
        <v>6.0015290519877675</v>
      </c>
      <c r="H47" s="79">
        <v>0.99388379204892963</v>
      </c>
      <c r="I47" s="79">
        <v>2.3700305810397553</v>
      </c>
      <c r="J47" s="319">
        <v>4.3195718654434252</v>
      </c>
      <c r="K47" s="367">
        <v>100</v>
      </c>
      <c r="L47" s="79">
        <v>59.35653315824031</v>
      </c>
      <c r="M47" s="79">
        <v>3.8739330269205516</v>
      </c>
      <c r="N47" s="368">
        <v>36.769533814839136</v>
      </c>
      <c r="O47" s="367">
        <v>20.091923834537099</v>
      </c>
      <c r="P47" s="79">
        <v>8.995403808273144</v>
      </c>
      <c r="Q47" s="79">
        <v>0.85357846355876565</v>
      </c>
      <c r="R47" s="79">
        <v>2.5607353906762964</v>
      </c>
      <c r="S47" s="319">
        <v>4.2678923177938284</v>
      </c>
      <c r="T47" s="182">
        <v>100</v>
      </c>
      <c r="U47" s="183">
        <v>66.97163769441903</v>
      </c>
      <c r="V47" s="183">
        <v>5.9469350411710886</v>
      </c>
      <c r="W47" s="187">
        <v>27.081427264409886</v>
      </c>
      <c r="X47" s="361">
        <v>17.56633119853614</v>
      </c>
      <c r="Y47" s="362">
        <v>1.8298261665141813</v>
      </c>
      <c r="Z47" s="362">
        <v>1.1893870082342177</v>
      </c>
      <c r="AA47" s="362">
        <v>2.1043000914913081</v>
      </c>
      <c r="AB47" s="363">
        <v>4.3915827996340351</v>
      </c>
      <c r="AD47" s="176"/>
      <c r="AE47" s="91"/>
      <c r="AF47" s="91"/>
      <c r="AG47" s="91"/>
    </row>
    <row r="48" spans="1:33">
      <c r="A48" s="71" t="s">
        <v>79</v>
      </c>
      <c r="B48" s="367">
        <v>100</v>
      </c>
      <c r="C48" s="79">
        <v>60.584795321637429</v>
      </c>
      <c r="D48" s="79">
        <v>5.4970760233918128</v>
      </c>
      <c r="E48" s="368">
        <v>33.918128654970765</v>
      </c>
      <c r="F48" s="367">
        <v>11.830409356725147</v>
      </c>
      <c r="G48" s="79">
        <v>11.812865497076023</v>
      </c>
      <c r="H48" s="79">
        <v>3.1695906432748542</v>
      </c>
      <c r="I48" s="79">
        <v>0.88304093567251463</v>
      </c>
      <c r="J48" s="319">
        <v>6.2222222222222223</v>
      </c>
      <c r="K48" s="367">
        <v>100</v>
      </c>
      <c r="L48" s="79">
        <v>55.078475336322875</v>
      </c>
      <c r="M48" s="79">
        <v>5.0336322869955161</v>
      </c>
      <c r="N48" s="368">
        <v>39.887892376681613</v>
      </c>
      <c r="O48" s="367">
        <v>11.423766816143498</v>
      </c>
      <c r="P48" s="79">
        <v>19.204035874439462</v>
      </c>
      <c r="Q48" s="79">
        <v>2.623318385650224</v>
      </c>
      <c r="R48" s="79">
        <v>0.99775784753363228</v>
      </c>
      <c r="S48" s="319">
        <v>5.6390134529147984</v>
      </c>
      <c r="T48" s="182">
        <v>100</v>
      </c>
      <c r="U48" s="183">
        <v>66.589242053789732</v>
      </c>
      <c r="V48" s="183">
        <v>6.0024449877750605</v>
      </c>
      <c r="W48" s="187">
        <v>27.408312958435211</v>
      </c>
      <c r="X48" s="361">
        <v>12.273838630806846</v>
      </c>
      <c r="Y48" s="362">
        <v>3.7530562347188261</v>
      </c>
      <c r="Z48" s="362">
        <v>3.7652811735941323</v>
      </c>
      <c r="AA48" s="362">
        <v>0.75794621026894871</v>
      </c>
      <c r="AB48" s="363">
        <v>6.8581907090464549</v>
      </c>
      <c r="AD48" s="176"/>
      <c r="AE48" s="91"/>
      <c r="AF48" s="91"/>
      <c r="AG48" s="91"/>
    </row>
    <row r="49" spans="1:33">
      <c r="A49" s="71" t="s">
        <v>80</v>
      </c>
      <c r="B49" s="367">
        <v>100</v>
      </c>
      <c r="C49" s="79">
        <v>53.491135510242884</v>
      </c>
      <c r="D49" s="79">
        <v>9.368315984600029</v>
      </c>
      <c r="E49" s="368">
        <v>37.140548505157092</v>
      </c>
      <c r="F49" s="367">
        <v>15.304909929179145</v>
      </c>
      <c r="G49" s="79">
        <v>8.5697989448167693</v>
      </c>
      <c r="H49" s="79">
        <v>4.8766576358191926</v>
      </c>
      <c r="I49" s="79">
        <v>0.64641855601501974</v>
      </c>
      <c r="J49" s="319">
        <v>7.7427634393269651</v>
      </c>
      <c r="K49" s="367">
        <v>100</v>
      </c>
      <c r="L49" s="79">
        <v>50.853096741170447</v>
      </c>
      <c r="M49" s="79">
        <v>8.7698344992322124</v>
      </c>
      <c r="N49" s="368">
        <v>40.377068759597336</v>
      </c>
      <c r="O49" s="367">
        <v>13.982255587783655</v>
      </c>
      <c r="P49" s="79">
        <v>13.683671728373998</v>
      </c>
      <c r="Q49" s="79">
        <v>5.0503327077290567</v>
      </c>
      <c r="R49" s="79">
        <v>0.78484900187681295</v>
      </c>
      <c r="S49" s="319">
        <v>6.8759597338338168</v>
      </c>
      <c r="T49" s="182">
        <v>100</v>
      </c>
      <c r="U49" s="183">
        <v>56.810132016743587</v>
      </c>
      <c r="V49" s="183">
        <v>10.121283675002683</v>
      </c>
      <c r="W49" s="187">
        <v>33.068584308253726</v>
      </c>
      <c r="X49" s="361">
        <v>16.968981431791349</v>
      </c>
      <c r="Y49" s="362">
        <v>2.1358806482773427</v>
      </c>
      <c r="Z49" s="362">
        <v>4.6581517655897819</v>
      </c>
      <c r="AA49" s="362">
        <v>0.47225501770956313</v>
      </c>
      <c r="AB49" s="363">
        <v>8.8333154448856934</v>
      </c>
      <c r="AD49" s="176"/>
      <c r="AE49" s="91"/>
      <c r="AF49" s="91"/>
      <c r="AG49" s="91"/>
    </row>
    <row r="50" spans="1:33">
      <c r="A50" s="71" t="s">
        <v>81</v>
      </c>
      <c r="B50" s="367">
        <v>100</v>
      </c>
      <c r="C50" s="79">
        <v>62.815052712420581</v>
      </c>
      <c r="D50" s="79">
        <v>9.6976890316274513</v>
      </c>
      <c r="E50" s="368">
        <v>27.487258255951968</v>
      </c>
      <c r="F50" s="367">
        <v>7.0865042239754246</v>
      </c>
      <c r="G50" s="79">
        <v>5.0198980660476158</v>
      </c>
      <c r="H50" s="79">
        <v>6.960832227885219</v>
      </c>
      <c r="I50" s="79">
        <v>1.8431892759896669</v>
      </c>
      <c r="J50" s="319">
        <v>6.5768344620540393</v>
      </c>
      <c r="K50" s="367">
        <v>100</v>
      </c>
      <c r="L50" s="79">
        <v>65.508865678892406</v>
      </c>
      <c r="M50" s="79">
        <v>7.3840174884624732</v>
      </c>
      <c r="N50" s="368">
        <v>27.107116832645129</v>
      </c>
      <c r="O50" s="367">
        <v>6.4731600680106878</v>
      </c>
      <c r="P50" s="79">
        <v>6.3395676463444257</v>
      </c>
      <c r="Q50" s="79">
        <v>6.8860820986154962</v>
      </c>
      <c r="R50" s="79">
        <v>2.1739130434782608</v>
      </c>
      <c r="S50" s="319">
        <v>5.2343939761962597</v>
      </c>
      <c r="T50" s="182">
        <v>100</v>
      </c>
      <c r="U50" s="183">
        <v>59.17227787814091</v>
      </c>
      <c r="V50" s="183">
        <v>12.826408277221219</v>
      </c>
      <c r="W50" s="187">
        <v>28.00131384463787</v>
      </c>
      <c r="X50" s="361">
        <v>7.9159139431762195</v>
      </c>
      <c r="Y50" s="362">
        <v>3.2353424207587453</v>
      </c>
      <c r="Z50" s="362">
        <v>7.0619149285596983</v>
      </c>
      <c r="AA50" s="362">
        <v>1.3959599277385448</v>
      </c>
      <c r="AB50" s="363">
        <v>8.3921826244046631</v>
      </c>
      <c r="AD50" s="176"/>
      <c r="AE50" s="91"/>
      <c r="AF50" s="91"/>
      <c r="AG50" s="91"/>
    </row>
    <row r="51" spans="1:33">
      <c r="A51" s="71" t="s">
        <v>82</v>
      </c>
      <c r="B51" s="367">
        <v>100</v>
      </c>
      <c r="C51" s="79">
        <v>53.182214472537048</v>
      </c>
      <c r="D51" s="79">
        <v>9.9607672188317355</v>
      </c>
      <c r="E51" s="368">
        <v>36.857018308631211</v>
      </c>
      <c r="F51" s="367">
        <v>14.712292938099388</v>
      </c>
      <c r="G51" s="79">
        <v>4.2284219703574539</v>
      </c>
      <c r="H51" s="79">
        <v>6.9965126416739327</v>
      </c>
      <c r="I51" s="79">
        <v>1.0897994768962511</v>
      </c>
      <c r="J51" s="319">
        <v>9.829991281604185</v>
      </c>
      <c r="K51" s="367">
        <v>100</v>
      </c>
      <c r="L51" s="79">
        <v>54.782608695652172</v>
      </c>
      <c r="M51" s="79">
        <v>8.115942028985506</v>
      </c>
      <c r="N51" s="368">
        <v>37.10144927536232</v>
      </c>
      <c r="O51" s="367">
        <v>14.285714285714285</v>
      </c>
      <c r="P51" s="79">
        <v>5.6314699792960665</v>
      </c>
      <c r="Q51" s="79">
        <v>8.0745341614906838</v>
      </c>
      <c r="R51" s="79">
        <v>1.1594202898550725</v>
      </c>
      <c r="S51" s="319">
        <v>7.9503105590062111</v>
      </c>
      <c r="T51" s="182">
        <v>100</v>
      </c>
      <c r="U51" s="183">
        <v>51.403589507593182</v>
      </c>
      <c r="V51" s="183">
        <v>12.011044638748274</v>
      </c>
      <c r="W51" s="187">
        <v>36.585365853658537</v>
      </c>
      <c r="X51" s="361">
        <v>15.186378278877127</v>
      </c>
      <c r="Y51" s="362">
        <v>2.6691210308329496</v>
      </c>
      <c r="Z51" s="362">
        <v>5.7984353428439945</v>
      </c>
      <c r="AA51" s="362">
        <v>1.0124252185918086</v>
      </c>
      <c r="AB51" s="363">
        <v>11.919005982512655</v>
      </c>
      <c r="AD51" s="176"/>
      <c r="AE51" s="91"/>
      <c r="AF51" s="91"/>
      <c r="AG51" s="91"/>
    </row>
    <row r="52" spans="1:33">
      <c r="A52" s="71" t="s">
        <v>83</v>
      </c>
      <c r="B52" s="367">
        <v>100</v>
      </c>
      <c r="C52" s="79">
        <v>62.014314928425364</v>
      </c>
      <c r="D52" s="79">
        <v>6.9529652351738243</v>
      </c>
      <c r="E52" s="368">
        <v>31.032719836400823</v>
      </c>
      <c r="F52" s="367">
        <v>16.411042944785276</v>
      </c>
      <c r="G52" s="79">
        <v>5.1635991820040905</v>
      </c>
      <c r="H52" s="79">
        <v>4.038854805725971</v>
      </c>
      <c r="I52" s="79">
        <v>0.97137014314928427</v>
      </c>
      <c r="J52" s="319">
        <v>4.447852760736196</v>
      </c>
      <c r="K52" s="367">
        <v>100</v>
      </c>
      <c r="L52" s="79">
        <v>61.41356255969437</v>
      </c>
      <c r="M52" s="79">
        <v>6.3992359121298952</v>
      </c>
      <c r="N52" s="368">
        <v>32.187201528175741</v>
      </c>
      <c r="O52" s="367">
        <v>16.714422158548235</v>
      </c>
      <c r="P52" s="79">
        <v>7.6408787010506209</v>
      </c>
      <c r="Q52" s="79">
        <v>2.5787965616045847</v>
      </c>
      <c r="R52" s="79">
        <v>1.1461318051575931</v>
      </c>
      <c r="S52" s="319">
        <v>4.1069723018147082</v>
      </c>
      <c r="T52" s="182">
        <v>100</v>
      </c>
      <c r="U52" s="183">
        <v>62.706270627062707</v>
      </c>
      <c r="V52" s="183">
        <v>7.5907590759075907</v>
      </c>
      <c r="W52" s="187">
        <v>29.702970297029708</v>
      </c>
      <c r="X52" s="361">
        <v>16.061606160616062</v>
      </c>
      <c r="Y52" s="362">
        <v>2.3102310231023102</v>
      </c>
      <c r="Z52" s="362">
        <v>5.7205720572057208</v>
      </c>
      <c r="AA52" s="362">
        <v>0.77007700770077003</v>
      </c>
      <c r="AB52" s="363">
        <v>4.8404840484048401</v>
      </c>
      <c r="AD52" s="176"/>
      <c r="AE52" s="91"/>
      <c r="AF52" s="91"/>
      <c r="AG52" s="91"/>
    </row>
    <row r="53" spans="1:33">
      <c r="A53" s="71" t="s">
        <v>84</v>
      </c>
      <c r="B53" s="367">
        <v>100</v>
      </c>
      <c r="C53" s="79">
        <v>62.338308457711442</v>
      </c>
      <c r="D53" s="79">
        <v>8.2587064676616926</v>
      </c>
      <c r="E53" s="368">
        <v>29.402985074626862</v>
      </c>
      <c r="F53" s="367">
        <v>13.084577114427862</v>
      </c>
      <c r="G53" s="79">
        <v>6.8159203980099505</v>
      </c>
      <c r="H53" s="79">
        <v>3.3333333333333335</v>
      </c>
      <c r="I53" s="79">
        <v>0.54726368159203986</v>
      </c>
      <c r="J53" s="319">
        <v>5.621890547263682</v>
      </c>
      <c r="K53" s="367">
        <v>100</v>
      </c>
      <c r="L53" s="79">
        <v>58.617594254937167</v>
      </c>
      <c r="M53" s="79">
        <v>8.2585278276481162</v>
      </c>
      <c r="N53" s="368">
        <v>33.123877917414724</v>
      </c>
      <c r="O53" s="367">
        <v>14.272890484739678</v>
      </c>
      <c r="P53" s="79">
        <v>10.771992818671453</v>
      </c>
      <c r="Q53" s="79">
        <v>2.6032315978456015</v>
      </c>
      <c r="R53" s="79">
        <v>0.35906642728904847</v>
      </c>
      <c r="S53" s="319">
        <v>5.1166965888689404</v>
      </c>
      <c r="T53" s="182">
        <v>100</v>
      </c>
      <c r="U53" s="183">
        <v>66.964285714285708</v>
      </c>
      <c r="V53" s="183">
        <v>8.2589285714285712</v>
      </c>
      <c r="W53" s="187">
        <v>24.776785714285715</v>
      </c>
      <c r="X53" s="361">
        <v>11.607142857142858</v>
      </c>
      <c r="Y53" s="362">
        <v>1.8973214285714284</v>
      </c>
      <c r="Z53" s="362">
        <v>4.2410714285714288</v>
      </c>
      <c r="AA53" s="362">
        <v>0.78125</v>
      </c>
      <c r="AB53" s="363">
        <v>6.25</v>
      </c>
      <c r="AD53" s="176"/>
      <c r="AE53" s="91"/>
      <c r="AF53" s="91"/>
      <c r="AG53" s="91"/>
    </row>
    <row r="54" spans="1:33">
      <c r="A54" s="71" t="s">
        <v>85</v>
      </c>
      <c r="B54" s="367">
        <v>100</v>
      </c>
      <c r="C54" s="79">
        <v>56.309870887130366</v>
      </c>
      <c r="D54" s="79">
        <v>9.6209912536443145</v>
      </c>
      <c r="E54" s="368">
        <v>34.069137859225322</v>
      </c>
      <c r="F54" s="367">
        <v>13.244481466055809</v>
      </c>
      <c r="G54" s="79">
        <v>6.8721366097459393</v>
      </c>
      <c r="H54" s="79">
        <v>6.8304872969596007</v>
      </c>
      <c r="I54" s="79">
        <v>0.70803831736776335</v>
      </c>
      <c r="J54" s="319">
        <v>6.4139941690962097</v>
      </c>
      <c r="K54" s="367">
        <v>100</v>
      </c>
      <c r="L54" s="79">
        <v>57.552285050348559</v>
      </c>
      <c r="M54" s="79">
        <v>8.7529047250193646</v>
      </c>
      <c r="N54" s="368">
        <v>33.694810224632072</v>
      </c>
      <c r="O54" s="367">
        <v>13.787761425251743</v>
      </c>
      <c r="P54" s="79">
        <v>7.4360960495739734</v>
      </c>
      <c r="Q54" s="79">
        <v>5.9643687064291244</v>
      </c>
      <c r="R54" s="79">
        <v>0.85205267234701787</v>
      </c>
      <c r="S54" s="319">
        <v>5.6545313710302096</v>
      </c>
      <c r="T54" s="182">
        <v>100</v>
      </c>
      <c r="U54" s="183">
        <v>54.864864864864856</v>
      </c>
      <c r="V54" s="183">
        <v>10.63063063063063</v>
      </c>
      <c r="W54" s="187">
        <v>34.50450450450451</v>
      </c>
      <c r="X54" s="361">
        <v>12.612612612612612</v>
      </c>
      <c r="Y54" s="362">
        <v>6.2162162162162167</v>
      </c>
      <c r="Z54" s="362">
        <v>7.8378378378378386</v>
      </c>
      <c r="AA54" s="362">
        <v>0.54054054054054057</v>
      </c>
      <c r="AB54" s="363">
        <v>7.2972972972972974</v>
      </c>
      <c r="AD54" s="176"/>
      <c r="AE54" s="91"/>
      <c r="AF54" s="91"/>
      <c r="AG54" s="91"/>
    </row>
    <row r="55" spans="1:33">
      <c r="A55" s="71" t="s">
        <v>86</v>
      </c>
      <c r="B55" s="367">
        <v>100</v>
      </c>
      <c r="C55" s="79">
        <v>63.548465071307717</v>
      </c>
      <c r="D55" s="79">
        <v>8.9436789944404147</v>
      </c>
      <c r="E55" s="368">
        <v>27.507855934251875</v>
      </c>
      <c r="F55" s="367">
        <v>15.010877447425672</v>
      </c>
      <c r="G55" s="79">
        <v>5.0519700265893164</v>
      </c>
      <c r="H55" s="79">
        <v>2.7797921198936426</v>
      </c>
      <c r="I55" s="79">
        <v>0.60430263475948753</v>
      </c>
      <c r="J55" s="319">
        <v>4.0609137055837561</v>
      </c>
      <c r="K55" s="367">
        <v>100</v>
      </c>
      <c r="L55" s="79">
        <v>62.320788530465954</v>
      </c>
      <c r="M55" s="79">
        <v>8.6917562724014346</v>
      </c>
      <c r="N55" s="368">
        <v>28.987455197132618</v>
      </c>
      <c r="O55" s="367">
        <v>13.440860215053762</v>
      </c>
      <c r="P55" s="79">
        <v>8.0197132616487448</v>
      </c>
      <c r="Q55" s="79">
        <v>2.82258064516129</v>
      </c>
      <c r="R55" s="79">
        <v>0.58243727598566308</v>
      </c>
      <c r="S55" s="319">
        <v>4.1218637992831546</v>
      </c>
      <c r="T55" s="182">
        <v>100</v>
      </c>
      <c r="U55" s="183">
        <v>64.98687664041995</v>
      </c>
      <c r="V55" s="183">
        <v>9.2388451443569544</v>
      </c>
      <c r="W55" s="187">
        <v>25.774278215223102</v>
      </c>
      <c r="X55" s="361">
        <v>16.850393700787404</v>
      </c>
      <c r="Y55" s="362">
        <v>1.5748031496062991</v>
      </c>
      <c r="Z55" s="362">
        <v>2.7296587926509188</v>
      </c>
      <c r="AA55" s="362">
        <v>0.62992125984251968</v>
      </c>
      <c r="AB55" s="363">
        <v>3.9895013123359577</v>
      </c>
      <c r="AD55" s="176"/>
      <c r="AE55" s="91"/>
      <c r="AF55" s="91"/>
      <c r="AG55" s="91"/>
    </row>
    <row r="56" spans="1:33">
      <c r="A56" s="71" t="s">
        <v>87</v>
      </c>
      <c r="B56" s="367">
        <v>100</v>
      </c>
      <c r="C56" s="79">
        <v>41.382868937048507</v>
      </c>
      <c r="D56" s="79">
        <v>6.6649466804265565</v>
      </c>
      <c r="E56" s="368">
        <v>51.952184382524933</v>
      </c>
      <c r="F56" s="367">
        <v>16.769865841073273</v>
      </c>
      <c r="G56" s="79">
        <v>17.079463364293083</v>
      </c>
      <c r="H56" s="79">
        <v>7.1379428964568277</v>
      </c>
      <c r="I56" s="79">
        <v>1.0749914000687995</v>
      </c>
      <c r="J56" s="319">
        <v>9.889920880632955</v>
      </c>
      <c r="K56" s="367">
        <v>100</v>
      </c>
      <c r="L56" s="79">
        <v>30.375364431486879</v>
      </c>
      <c r="M56" s="79">
        <v>4.8104956268221573</v>
      </c>
      <c r="N56" s="368">
        <v>64.814139941690968</v>
      </c>
      <c r="O56" s="367">
        <v>17.693148688046648</v>
      </c>
      <c r="P56" s="79">
        <v>30.958454810495628</v>
      </c>
      <c r="Q56" s="79">
        <v>6.9424198250728857</v>
      </c>
      <c r="R56" s="79">
        <v>1.1479591836734695</v>
      </c>
      <c r="S56" s="319">
        <v>8.0721574344023335</v>
      </c>
      <c r="T56" s="182">
        <v>100</v>
      </c>
      <c r="U56" s="183">
        <v>51.221498371335507</v>
      </c>
      <c r="V56" s="183">
        <v>8.3224755700325748</v>
      </c>
      <c r="W56" s="187">
        <v>40.456026058631927</v>
      </c>
      <c r="X56" s="361">
        <v>15.944625407166125</v>
      </c>
      <c r="Y56" s="362">
        <v>4.6742671009771986</v>
      </c>
      <c r="Z56" s="362">
        <v>7.3127035830618885</v>
      </c>
      <c r="AA56" s="362">
        <v>1.009771986970684</v>
      </c>
      <c r="AB56" s="363">
        <v>11.514657980456027</v>
      </c>
      <c r="AD56" s="176"/>
      <c r="AE56" s="91"/>
      <c r="AF56" s="91"/>
      <c r="AG56" s="91"/>
    </row>
    <row r="57" spans="1:33">
      <c r="A57" s="71" t="s">
        <v>88</v>
      </c>
      <c r="B57" s="367">
        <v>100</v>
      </c>
      <c r="C57" s="79">
        <v>60.802944701249785</v>
      </c>
      <c r="D57" s="79">
        <v>6.4286937168293106</v>
      </c>
      <c r="E57" s="368">
        <v>32.7683615819209</v>
      </c>
      <c r="F57" s="367">
        <v>10.366375620612908</v>
      </c>
      <c r="G57" s="79">
        <v>10.751583632939566</v>
      </c>
      <c r="H57" s="79">
        <v>3.8520801232665636</v>
      </c>
      <c r="I57" s="79">
        <v>0.94161958568738224</v>
      </c>
      <c r="J57" s="319">
        <v>6.8567026194144844</v>
      </c>
      <c r="K57" s="367">
        <v>100</v>
      </c>
      <c r="L57" s="79">
        <v>53.386060306475535</v>
      </c>
      <c r="M57" s="79">
        <v>6.0800790904597131</v>
      </c>
      <c r="N57" s="368">
        <v>40.533860603064753</v>
      </c>
      <c r="O57" s="367">
        <v>10.495963091118799</v>
      </c>
      <c r="P57" s="79">
        <v>18.553303674410941</v>
      </c>
      <c r="Q57" s="79">
        <v>4.1357719558411601</v>
      </c>
      <c r="R57" s="79">
        <v>1.1534025374855825</v>
      </c>
      <c r="S57" s="319">
        <v>6.1954193442082719</v>
      </c>
      <c r="T57" s="182">
        <v>100</v>
      </c>
      <c r="U57" s="183">
        <v>68.822376625690367</v>
      </c>
      <c r="V57" s="183">
        <v>6.805629787992161</v>
      </c>
      <c r="W57" s="187">
        <v>24.37199358631748</v>
      </c>
      <c r="X57" s="361">
        <v>10.22626046677356</v>
      </c>
      <c r="Y57" s="362">
        <v>2.316052022091573</v>
      </c>
      <c r="Z57" s="362">
        <v>3.545341172278639</v>
      </c>
      <c r="AA57" s="362">
        <v>0.71263139141279175</v>
      </c>
      <c r="AB57" s="363">
        <v>7.571708533760912</v>
      </c>
      <c r="AD57" s="176"/>
      <c r="AE57" s="91"/>
      <c r="AF57" s="91"/>
      <c r="AG57" s="91"/>
    </row>
    <row r="58" spans="1:33">
      <c r="A58" s="375" t="s">
        <v>230</v>
      </c>
      <c r="B58" s="367"/>
      <c r="C58" s="79"/>
      <c r="D58" s="79"/>
      <c r="E58" s="368"/>
      <c r="F58" s="367"/>
      <c r="G58" s="79"/>
      <c r="H58" s="79"/>
      <c r="I58" s="79"/>
      <c r="J58" s="319"/>
      <c r="K58" s="367"/>
      <c r="L58" s="79"/>
      <c r="M58" s="79"/>
      <c r="N58" s="368"/>
      <c r="O58" s="367"/>
      <c r="P58" s="79"/>
      <c r="Q58" s="79"/>
      <c r="R58" s="79"/>
      <c r="S58" s="319"/>
      <c r="T58" s="182"/>
      <c r="U58" s="183"/>
      <c r="V58" s="183"/>
      <c r="W58" s="187"/>
      <c r="X58" s="361"/>
      <c r="Y58" s="362"/>
      <c r="Z58" s="362"/>
      <c r="AA58" s="362"/>
      <c r="AB58" s="363"/>
      <c r="AD58" s="176"/>
      <c r="AE58" s="91"/>
      <c r="AF58" s="91"/>
      <c r="AG58" s="91"/>
    </row>
    <row r="59" spans="1:33">
      <c r="A59" s="376" t="s">
        <v>89</v>
      </c>
      <c r="B59" s="367">
        <v>100</v>
      </c>
      <c r="C59" s="79">
        <v>74.759717314487631</v>
      </c>
      <c r="D59" s="79">
        <v>5.4628975265017674</v>
      </c>
      <c r="E59" s="368">
        <v>19.777385159010603</v>
      </c>
      <c r="F59" s="367">
        <v>6.3027090694935213</v>
      </c>
      <c r="G59" s="79">
        <v>5.010600706713781</v>
      </c>
      <c r="H59" s="79">
        <v>3.1743227326266195</v>
      </c>
      <c r="I59" s="79">
        <v>1.2508833922261484</v>
      </c>
      <c r="J59" s="319">
        <v>4.0388692579505303</v>
      </c>
      <c r="K59" s="367">
        <v>100</v>
      </c>
      <c r="L59" s="79">
        <v>70.554765291607396</v>
      </c>
      <c r="M59" s="79">
        <v>5.4994334209320828</v>
      </c>
      <c r="N59" s="368">
        <v>23.945801287460522</v>
      </c>
      <c r="O59" s="367">
        <v>6.6904549509366635</v>
      </c>
      <c r="P59" s="79">
        <v>8.7976468886370753</v>
      </c>
      <c r="Q59" s="79">
        <v>3.0088964968536778</v>
      </c>
      <c r="R59" s="79">
        <v>1.3694336620295586</v>
      </c>
      <c r="S59" s="319">
        <v>4.0793692890035445</v>
      </c>
      <c r="T59" s="182">
        <v>100</v>
      </c>
      <c r="U59" s="183">
        <v>78.776224581443017</v>
      </c>
      <c r="V59" s="183">
        <v>5.4279989867121108</v>
      </c>
      <c r="W59" s="187">
        <v>15.795776431844875</v>
      </c>
      <c r="X59" s="361">
        <v>5.932340004145269</v>
      </c>
      <c r="Y59" s="362">
        <v>1.3932708472468507</v>
      </c>
      <c r="Z59" s="362">
        <v>3.332335398291228</v>
      </c>
      <c r="AA59" s="362">
        <v>1.1376459479999079</v>
      </c>
      <c r="AB59" s="363">
        <v>4.0001842341616198</v>
      </c>
      <c r="AD59" s="176"/>
      <c r="AE59" s="91"/>
      <c r="AF59" s="91"/>
      <c r="AG59" s="91"/>
    </row>
    <row r="60" spans="1:33">
      <c r="A60" s="376" t="s">
        <v>90</v>
      </c>
      <c r="B60" s="367">
        <v>100</v>
      </c>
      <c r="C60" s="79">
        <v>65.823294738346789</v>
      </c>
      <c r="D60" s="79">
        <v>5.0836224708588365</v>
      </c>
      <c r="E60" s="368">
        <v>29.093082790794384</v>
      </c>
      <c r="F60" s="367">
        <v>9.1380453003781525</v>
      </c>
      <c r="G60" s="79">
        <v>10.011305602120775</v>
      </c>
      <c r="H60" s="79">
        <v>2.4716385326108146</v>
      </c>
      <c r="I60" s="79">
        <v>2.1857497433498367</v>
      </c>
      <c r="J60" s="319">
        <v>5.286343612334802</v>
      </c>
      <c r="K60" s="367">
        <v>100</v>
      </c>
      <c r="L60" s="79">
        <v>58.847184986595167</v>
      </c>
      <c r="M60" s="79">
        <v>4.8515157764487524</v>
      </c>
      <c r="N60" s="368">
        <v>36.301299236956076</v>
      </c>
      <c r="O60" s="367">
        <v>9.0302124149309133</v>
      </c>
      <c r="P60" s="79">
        <v>17.266446690039182</v>
      </c>
      <c r="Q60" s="79">
        <v>2.4463806970509383</v>
      </c>
      <c r="R60" s="79">
        <v>2.4592699525675399</v>
      </c>
      <c r="S60" s="319">
        <v>5.0989894823674984</v>
      </c>
      <c r="T60" s="182">
        <v>100</v>
      </c>
      <c r="U60" s="183">
        <v>72.914755902623099</v>
      </c>
      <c r="V60" s="183">
        <v>5.3195670972982887</v>
      </c>
      <c r="W60" s="187">
        <v>21.765677000078615</v>
      </c>
      <c r="X60" s="361">
        <v>9.2476612248106704</v>
      </c>
      <c r="Y60" s="362">
        <v>2.6361992610256544</v>
      </c>
      <c r="Z60" s="362">
        <v>2.4973140116873247</v>
      </c>
      <c r="AA60" s="362">
        <v>1.9077068211000761</v>
      </c>
      <c r="AB60" s="363">
        <v>5.476795681454889</v>
      </c>
      <c r="AD60" s="176"/>
      <c r="AE60" s="91"/>
      <c r="AF60" s="91"/>
      <c r="AG60" s="91"/>
    </row>
    <row r="61" spans="1:33">
      <c r="A61" s="376" t="s">
        <v>91</v>
      </c>
      <c r="B61" s="367">
        <v>100</v>
      </c>
      <c r="C61" s="79">
        <v>56.798498122653321</v>
      </c>
      <c r="D61" s="79">
        <v>9.5544430538172715</v>
      </c>
      <c r="E61" s="368">
        <v>33.647058823529406</v>
      </c>
      <c r="F61" s="367">
        <v>12.290362953692116</v>
      </c>
      <c r="G61" s="79">
        <v>6.7984981226533163</v>
      </c>
      <c r="H61" s="79">
        <v>5.8673341677096369</v>
      </c>
      <c r="I61" s="79">
        <v>1.1264080100125156</v>
      </c>
      <c r="J61" s="319">
        <v>7.5644555694618267</v>
      </c>
      <c r="K61" s="367">
        <v>100</v>
      </c>
      <c r="L61" s="79">
        <v>56.671583746815067</v>
      </c>
      <c r="M61" s="79">
        <v>8.1891734835277816</v>
      </c>
      <c r="N61" s="368">
        <v>35.139242769657145</v>
      </c>
      <c r="O61" s="367">
        <v>11.251173394126324</v>
      </c>
      <c r="P61" s="79">
        <v>10.111304814268472</v>
      </c>
      <c r="Q61" s="79">
        <v>6.0524786554020835</v>
      </c>
      <c r="R61" s="79">
        <v>1.3365517857941085</v>
      </c>
      <c r="S61" s="319">
        <v>6.3877341200661579</v>
      </c>
      <c r="T61" s="182">
        <v>100</v>
      </c>
      <c r="U61" s="183">
        <v>56.96000910176916</v>
      </c>
      <c r="V61" s="183">
        <v>11.291882359633654</v>
      </c>
      <c r="W61" s="187">
        <v>31.74810853859719</v>
      </c>
      <c r="X61" s="361">
        <v>13.612833494510495</v>
      </c>
      <c r="Y61" s="362">
        <v>2.5826269981227603</v>
      </c>
      <c r="Z61" s="362">
        <v>5.6317196655099835</v>
      </c>
      <c r="AA61" s="362">
        <v>0.85897946413334092</v>
      </c>
      <c r="AB61" s="363">
        <v>9.0619489163206097</v>
      </c>
      <c r="AD61" s="176"/>
      <c r="AE61" s="91"/>
      <c r="AF61" s="91"/>
      <c r="AG61" s="91"/>
    </row>
    <row r="62" spans="1:33">
      <c r="A62" s="376" t="s">
        <v>92</v>
      </c>
      <c r="B62" s="367">
        <v>100</v>
      </c>
      <c r="C62" s="79">
        <v>61.376618431073879</v>
      </c>
      <c r="D62" s="79">
        <v>8.5967250571210965</v>
      </c>
      <c r="E62" s="368">
        <v>30.026656511805022</v>
      </c>
      <c r="F62" s="367">
        <v>14.499238385377</v>
      </c>
      <c r="G62" s="79">
        <v>5.826351865955826</v>
      </c>
      <c r="H62" s="79">
        <v>4.0460776846915456</v>
      </c>
      <c r="I62" s="79">
        <v>0.6854531607006854</v>
      </c>
      <c r="J62" s="319">
        <v>4.96953541507997</v>
      </c>
      <c r="K62" s="367">
        <v>100</v>
      </c>
      <c r="L62" s="79">
        <v>60.344827586206897</v>
      </c>
      <c r="M62" s="79">
        <v>8.198451794510909</v>
      </c>
      <c r="N62" s="368">
        <v>31.456720619282198</v>
      </c>
      <c r="O62" s="367">
        <v>14.285714285714285</v>
      </c>
      <c r="P62" s="79">
        <v>8.356790992258972</v>
      </c>
      <c r="Q62" s="79">
        <v>3.4482758620689653</v>
      </c>
      <c r="R62" s="79">
        <v>0.70372976776917662</v>
      </c>
      <c r="S62" s="319">
        <v>4.662209711470795</v>
      </c>
      <c r="T62" s="182">
        <v>100</v>
      </c>
      <c r="U62" s="183">
        <v>62.593360995850624</v>
      </c>
      <c r="V62" s="183">
        <v>9.0663900414937757</v>
      </c>
      <c r="W62" s="187">
        <v>28.3402489626556</v>
      </c>
      <c r="X62" s="361">
        <v>14.751037344398341</v>
      </c>
      <c r="Y62" s="362">
        <v>2.8423236514522823</v>
      </c>
      <c r="Z62" s="362">
        <v>4.7510373443983402</v>
      </c>
      <c r="AA62" s="362">
        <v>0.66390041493775931</v>
      </c>
      <c r="AB62" s="363">
        <v>5.3319502074688794</v>
      </c>
      <c r="AD62" s="176"/>
      <c r="AE62" s="91"/>
      <c r="AF62" s="91"/>
      <c r="AG62" s="91"/>
    </row>
    <row r="63" spans="1:33">
      <c r="A63" s="376" t="s">
        <v>93</v>
      </c>
      <c r="B63" s="367">
        <v>100</v>
      </c>
      <c r="C63" s="79">
        <v>51.115401115401113</v>
      </c>
      <c r="D63" s="79">
        <v>6.5465465465465469</v>
      </c>
      <c r="E63" s="368">
        <v>42.338052338052343</v>
      </c>
      <c r="F63" s="367">
        <v>13.56070356070356</v>
      </c>
      <c r="G63" s="79">
        <v>13.908193908193908</v>
      </c>
      <c r="H63" s="79">
        <v>5.4912054912054913</v>
      </c>
      <c r="I63" s="79">
        <v>1.0081510081510081</v>
      </c>
      <c r="J63" s="319">
        <v>8.3697983697983709</v>
      </c>
      <c r="K63" s="367">
        <v>100</v>
      </c>
      <c r="L63" s="79">
        <v>42.459115687462145</v>
      </c>
      <c r="M63" s="79">
        <v>5.4771999653889418</v>
      </c>
      <c r="N63" s="368">
        <v>52.063684347148921</v>
      </c>
      <c r="O63" s="367">
        <v>13.913645409708403</v>
      </c>
      <c r="P63" s="79">
        <v>24.444059877130744</v>
      </c>
      <c r="Q63" s="79">
        <v>5.468547200830665</v>
      </c>
      <c r="R63" s="79">
        <v>1.1508176862507571</v>
      </c>
      <c r="S63" s="319">
        <v>7.0866141732283463</v>
      </c>
      <c r="T63" s="182">
        <v>100</v>
      </c>
      <c r="U63" s="183">
        <v>59.627329192546583</v>
      </c>
      <c r="V63" s="183">
        <v>7.5980600697694207</v>
      </c>
      <c r="W63" s="187">
        <v>32.774610737683993</v>
      </c>
      <c r="X63" s="361">
        <v>13.213647579341444</v>
      </c>
      <c r="Y63" s="362">
        <v>3.548030290138688</v>
      </c>
      <c r="Z63" s="362">
        <v>5.5134859184888967</v>
      </c>
      <c r="AA63" s="362">
        <v>0.86786352420658552</v>
      </c>
      <c r="AB63" s="363">
        <v>9.6315834255083796</v>
      </c>
      <c r="AD63" s="176"/>
      <c r="AE63" s="91"/>
      <c r="AF63" s="91"/>
      <c r="AG63" s="91"/>
    </row>
    <row r="64" spans="1:33">
      <c r="A64" s="377" t="s">
        <v>231</v>
      </c>
      <c r="B64" s="367"/>
      <c r="C64" s="79"/>
      <c r="D64" s="79"/>
      <c r="E64" s="368"/>
      <c r="F64" s="367"/>
      <c r="G64" s="79"/>
      <c r="H64" s="79"/>
      <c r="I64" s="79"/>
      <c r="J64" s="319"/>
      <c r="K64" s="367"/>
      <c r="L64" s="79"/>
      <c r="M64" s="79"/>
      <c r="N64" s="368"/>
      <c r="O64" s="367"/>
      <c r="P64" s="79"/>
      <c r="Q64" s="79"/>
      <c r="R64" s="79"/>
      <c r="S64" s="319"/>
      <c r="T64" s="182"/>
      <c r="U64" s="183"/>
      <c r="V64" s="183"/>
      <c r="W64" s="187"/>
      <c r="X64" s="361"/>
      <c r="Y64" s="362"/>
      <c r="Z64" s="362"/>
      <c r="AA64" s="362"/>
      <c r="AB64" s="363"/>
      <c r="AD64" s="176"/>
      <c r="AE64" s="91"/>
      <c r="AF64" s="91"/>
      <c r="AG64" s="91"/>
    </row>
    <row r="65" spans="1:33">
      <c r="A65" s="73" t="s">
        <v>94</v>
      </c>
      <c r="B65" s="369">
        <v>100</v>
      </c>
      <c r="C65" s="262">
        <v>60.846487124876425</v>
      </c>
      <c r="D65" s="262">
        <v>6.7397838332769373</v>
      </c>
      <c r="E65" s="370">
        <v>32.413729041846636</v>
      </c>
      <c r="F65" s="369">
        <v>11.031270526881507</v>
      </c>
      <c r="G65" s="262">
        <v>9.4707299110253</v>
      </c>
      <c r="H65" s="262">
        <v>3.9484596959865179</v>
      </c>
      <c r="I65" s="262">
        <v>1.6182646947590518</v>
      </c>
      <c r="J65" s="320">
        <v>6.3450042131942652</v>
      </c>
      <c r="K65" s="369">
        <v>100</v>
      </c>
      <c r="L65" s="262">
        <v>55.919340849956633</v>
      </c>
      <c r="M65" s="262">
        <v>6.138717412376919</v>
      </c>
      <c r="N65" s="370">
        <v>37.941941737666447</v>
      </c>
      <c r="O65" s="369">
        <v>10.764756900158154</v>
      </c>
      <c r="P65" s="262">
        <v>15.636957298097034</v>
      </c>
      <c r="Q65" s="262">
        <v>3.9934187031273916</v>
      </c>
      <c r="R65" s="262">
        <v>1.8187847558798023</v>
      </c>
      <c r="S65" s="320">
        <v>5.7280240804040607</v>
      </c>
      <c r="T65" s="185">
        <v>100</v>
      </c>
      <c r="U65" s="186">
        <v>66.188652109579195</v>
      </c>
      <c r="V65" s="186">
        <v>7.3914787106052859</v>
      </c>
      <c r="W65" s="184">
        <v>26.419869179815525</v>
      </c>
      <c r="X65" s="364">
        <v>11.320232876522894</v>
      </c>
      <c r="Y65" s="365">
        <v>2.7851147096649287</v>
      </c>
      <c r="Z65" s="365">
        <v>3.899713744416633</v>
      </c>
      <c r="AA65" s="365">
        <v>1.4008546181184574</v>
      </c>
      <c r="AB65" s="366">
        <v>7.0139532310926107</v>
      </c>
      <c r="AD65" s="176"/>
      <c r="AE65" s="91"/>
      <c r="AF65" s="91"/>
      <c r="AG65" s="91"/>
    </row>
    <row r="66" spans="1:33">
      <c r="A66" s="111" t="s">
        <v>56</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88"/>
      <c r="AE66" s="91"/>
      <c r="AF66" s="91"/>
      <c r="AG66" s="91"/>
    </row>
    <row r="67" spans="1:33">
      <c r="A67" s="70"/>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33">
      <c r="A68" s="71"/>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33">
      <c r="A69" s="83"/>
      <c r="B69" s="88"/>
      <c r="C69" s="88"/>
      <c r="D69" s="88"/>
      <c r="E69" s="88"/>
      <c r="F69" s="88"/>
      <c r="G69" s="88"/>
      <c r="H69" s="88"/>
      <c r="I69" s="88"/>
      <c r="J69" s="88"/>
      <c r="K69" s="88"/>
      <c r="L69" s="88"/>
      <c r="M69" s="88"/>
      <c r="N69" s="88"/>
      <c r="O69" s="88"/>
      <c r="P69" s="88"/>
      <c r="Q69" s="88"/>
      <c r="R69" s="88"/>
      <c r="S69" s="88"/>
      <c r="T69" s="88"/>
      <c r="U69" s="88"/>
      <c r="V69" s="88"/>
      <c r="W69" s="88"/>
      <c r="X69" s="88"/>
      <c r="Y69" s="88"/>
      <c r="Z69" s="78"/>
      <c r="AA69" s="78"/>
      <c r="AB69" s="78"/>
    </row>
    <row r="70" spans="1:33">
      <c r="A70" s="83"/>
      <c r="B70" s="88"/>
      <c r="C70" s="88"/>
      <c r="D70" s="88"/>
      <c r="E70" s="88"/>
      <c r="F70" s="88"/>
      <c r="G70" s="88"/>
      <c r="H70" s="88"/>
      <c r="I70" s="88"/>
      <c r="J70" s="88"/>
      <c r="K70" s="88"/>
      <c r="L70" s="88"/>
      <c r="M70" s="88"/>
      <c r="N70" s="88"/>
      <c r="O70" s="88"/>
      <c r="P70" s="88"/>
      <c r="Q70" s="88"/>
      <c r="R70" s="88"/>
      <c r="S70" s="88"/>
      <c r="T70" s="88"/>
      <c r="U70" s="88"/>
      <c r="V70" s="88"/>
      <c r="W70" s="88"/>
      <c r="X70" s="88"/>
      <c r="Y70" s="88"/>
      <c r="Z70" s="78"/>
      <c r="AA70" s="78"/>
      <c r="AB70" s="78"/>
    </row>
    <row r="71" spans="1:33">
      <c r="A71" s="83"/>
      <c r="B71" s="88"/>
      <c r="C71" s="88"/>
      <c r="D71" s="88"/>
      <c r="E71" s="88"/>
      <c r="F71" s="88"/>
      <c r="G71" s="88"/>
      <c r="H71" s="88"/>
      <c r="I71" s="88"/>
      <c r="J71" s="88"/>
      <c r="K71" s="88"/>
      <c r="L71" s="88"/>
      <c r="M71" s="88"/>
      <c r="N71" s="88"/>
      <c r="O71" s="88"/>
      <c r="P71" s="88"/>
      <c r="Q71" s="88"/>
      <c r="R71" s="88"/>
      <c r="S71" s="88"/>
      <c r="T71" s="88"/>
      <c r="U71" s="88"/>
      <c r="V71" s="88"/>
      <c r="W71" s="88"/>
      <c r="X71" s="88"/>
      <c r="Y71" s="88"/>
      <c r="Z71" s="78"/>
      <c r="AA71" s="78"/>
      <c r="AB71" s="78"/>
    </row>
    <row r="72" spans="1:33">
      <c r="A72" s="83"/>
      <c r="B72" s="88"/>
      <c r="C72" s="88"/>
      <c r="D72" s="88"/>
      <c r="E72" s="88"/>
      <c r="F72" s="88"/>
      <c r="G72" s="88"/>
      <c r="H72" s="88"/>
      <c r="I72" s="88"/>
      <c r="J72" s="88"/>
      <c r="K72" s="88"/>
      <c r="L72" s="88"/>
      <c r="M72" s="88"/>
      <c r="N72" s="88"/>
      <c r="O72" s="88"/>
      <c r="P72" s="88"/>
      <c r="Q72" s="88"/>
      <c r="R72" s="88"/>
      <c r="S72" s="88"/>
      <c r="T72" s="88"/>
      <c r="U72" s="88"/>
      <c r="V72" s="88"/>
      <c r="W72" s="88"/>
      <c r="X72" s="88"/>
      <c r="Y72" s="88"/>
      <c r="Z72" s="78"/>
      <c r="AA72" s="78"/>
      <c r="AB72" s="78"/>
    </row>
    <row r="73" spans="1:33">
      <c r="A73" s="83"/>
      <c r="B73" s="88"/>
      <c r="C73" s="88"/>
      <c r="D73" s="88"/>
      <c r="E73" s="88"/>
      <c r="F73" s="88"/>
      <c r="G73" s="88"/>
      <c r="H73" s="88"/>
      <c r="I73" s="88"/>
      <c r="J73" s="88"/>
      <c r="K73" s="88"/>
      <c r="L73" s="88"/>
      <c r="M73" s="88"/>
      <c r="N73" s="88"/>
      <c r="O73" s="88"/>
      <c r="P73" s="88"/>
      <c r="Q73" s="88"/>
      <c r="R73" s="88"/>
      <c r="S73" s="88"/>
      <c r="T73" s="88"/>
      <c r="U73" s="88"/>
      <c r="V73" s="88"/>
      <c r="W73" s="88"/>
      <c r="X73" s="88"/>
      <c r="Y73" s="88"/>
      <c r="Z73" s="78"/>
      <c r="AA73" s="78"/>
      <c r="AB73" s="78"/>
    </row>
    <row r="74" spans="1:33">
      <c r="A74" s="83"/>
      <c r="B74" s="88"/>
      <c r="C74" s="88"/>
      <c r="D74" s="88"/>
      <c r="E74" s="88"/>
      <c r="F74" s="88"/>
      <c r="G74" s="88"/>
      <c r="H74" s="88"/>
      <c r="I74" s="88"/>
      <c r="J74" s="88"/>
      <c r="K74" s="88"/>
      <c r="L74" s="88"/>
      <c r="M74" s="88"/>
      <c r="N74" s="88"/>
      <c r="O74" s="88"/>
      <c r="P74" s="88"/>
      <c r="Q74" s="88"/>
      <c r="R74" s="88"/>
      <c r="S74" s="88"/>
      <c r="T74" s="88"/>
      <c r="U74" s="88"/>
      <c r="V74" s="88"/>
      <c r="W74" s="88"/>
      <c r="X74" s="88"/>
      <c r="Y74" s="88"/>
      <c r="Z74" s="78"/>
      <c r="AA74" s="78"/>
      <c r="AB74" s="78"/>
    </row>
    <row r="75" spans="1:33">
      <c r="A75" s="83"/>
      <c r="B75" s="88"/>
      <c r="C75" s="88"/>
      <c r="D75" s="88"/>
      <c r="E75" s="88"/>
      <c r="F75" s="88"/>
      <c r="G75" s="88"/>
      <c r="H75" s="88"/>
      <c r="I75" s="88"/>
      <c r="J75" s="88"/>
      <c r="K75" s="88"/>
      <c r="L75" s="88"/>
      <c r="M75" s="88"/>
      <c r="N75" s="88"/>
      <c r="O75" s="88"/>
      <c r="P75" s="88"/>
      <c r="Q75" s="88"/>
      <c r="R75" s="88"/>
      <c r="S75" s="88"/>
      <c r="T75" s="88"/>
      <c r="U75" s="88"/>
      <c r="V75" s="88"/>
      <c r="W75" s="88"/>
      <c r="X75" s="88"/>
      <c r="Y75" s="88"/>
      <c r="Z75" s="78"/>
      <c r="AA75" s="78"/>
      <c r="AB75" s="78"/>
    </row>
    <row r="76" spans="1:33">
      <c r="A76" s="83"/>
      <c r="B76" s="88"/>
      <c r="C76" s="88"/>
      <c r="D76" s="88"/>
      <c r="E76" s="88"/>
      <c r="F76" s="88"/>
      <c r="G76" s="88"/>
      <c r="H76" s="88"/>
      <c r="I76" s="88"/>
      <c r="J76" s="88"/>
      <c r="K76" s="88"/>
      <c r="L76" s="88"/>
      <c r="M76" s="88"/>
      <c r="N76" s="88"/>
      <c r="O76" s="88"/>
      <c r="P76" s="88"/>
      <c r="Q76" s="88"/>
      <c r="R76" s="88"/>
      <c r="S76" s="88"/>
      <c r="T76" s="88"/>
      <c r="U76" s="88"/>
      <c r="V76" s="88"/>
      <c r="W76" s="88"/>
      <c r="X76" s="88"/>
      <c r="Y76" s="88"/>
      <c r="Z76" s="78"/>
      <c r="AA76" s="78"/>
      <c r="AB76" s="78"/>
    </row>
    <row r="77" spans="1:33">
      <c r="A77" s="83"/>
      <c r="B77" s="88"/>
      <c r="C77" s="88"/>
      <c r="D77" s="88"/>
      <c r="E77" s="88"/>
      <c r="F77" s="88"/>
      <c r="G77" s="88"/>
      <c r="H77" s="88"/>
      <c r="I77" s="88"/>
      <c r="J77" s="88"/>
      <c r="K77" s="88"/>
      <c r="L77" s="88"/>
      <c r="M77" s="88"/>
      <c r="N77" s="88"/>
      <c r="O77" s="88"/>
      <c r="P77" s="88"/>
      <c r="Q77" s="88"/>
      <c r="R77" s="88"/>
      <c r="S77" s="88"/>
      <c r="T77" s="88"/>
      <c r="U77" s="88"/>
      <c r="V77" s="88"/>
      <c r="W77" s="88"/>
      <c r="X77" s="88"/>
      <c r="Y77" s="88"/>
      <c r="Z77" s="78"/>
      <c r="AA77" s="78"/>
      <c r="AB77" s="78"/>
    </row>
    <row r="78" spans="1:33">
      <c r="A78" s="83"/>
      <c r="B78" s="88"/>
      <c r="C78" s="88"/>
      <c r="D78" s="88"/>
      <c r="E78" s="88"/>
      <c r="F78" s="88"/>
      <c r="G78" s="88"/>
      <c r="H78" s="88"/>
      <c r="I78" s="88"/>
      <c r="J78" s="88"/>
      <c r="K78" s="88"/>
      <c r="L78" s="88"/>
      <c r="M78" s="88"/>
      <c r="N78" s="88"/>
      <c r="O78" s="88"/>
      <c r="P78" s="88"/>
      <c r="Q78" s="88"/>
      <c r="R78" s="88"/>
      <c r="S78" s="88"/>
      <c r="T78" s="88"/>
      <c r="U78" s="88"/>
      <c r="V78" s="88"/>
      <c r="W78" s="88"/>
      <c r="X78" s="88"/>
      <c r="Y78" s="88"/>
      <c r="Z78" s="78"/>
      <c r="AA78" s="78"/>
      <c r="AB78" s="78"/>
    </row>
    <row r="79" spans="1:33">
      <c r="A79" s="83"/>
      <c r="B79" s="88"/>
      <c r="C79" s="88"/>
      <c r="D79" s="88"/>
      <c r="E79" s="88"/>
      <c r="F79" s="88"/>
      <c r="G79" s="88"/>
      <c r="H79" s="88"/>
      <c r="I79" s="88"/>
      <c r="J79" s="88"/>
      <c r="K79" s="88"/>
      <c r="L79" s="88"/>
      <c r="M79" s="88"/>
      <c r="N79" s="88"/>
      <c r="O79" s="88"/>
      <c r="P79" s="88"/>
      <c r="Q79" s="88"/>
      <c r="R79" s="88"/>
      <c r="S79" s="88"/>
      <c r="T79" s="88"/>
      <c r="U79" s="88"/>
      <c r="V79" s="88"/>
      <c r="W79" s="88"/>
      <c r="X79" s="88"/>
      <c r="Y79" s="88"/>
      <c r="Z79" s="78"/>
      <c r="AA79" s="78"/>
      <c r="AB79" s="78"/>
    </row>
    <row r="80" spans="1:33">
      <c r="A80" s="83"/>
      <c r="B80" s="88"/>
      <c r="C80" s="88"/>
      <c r="D80" s="88"/>
      <c r="E80" s="88"/>
      <c r="F80" s="88"/>
      <c r="G80" s="88"/>
      <c r="H80" s="88"/>
      <c r="I80" s="88"/>
      <c r="J80" s="88"/>
      <c r="K80" s="88"/>
      <c r="L80" s="88"/>
      <c r="M80" s="88"/>
      <c r="N80" s="88"/>
      <c r="O80" s="88"/>
      <c r="P80" s="88"/>
      <c r="Q80" s="88"/>
      <c r="R80" s="88"/>
      <c r="S80" s="88"/>
      <c r="T80" s="88"/>
      <c r="U80" s="88"/>
      <c r="V80" s="88"/>
      <c r="W80" s="88"/>
      <c r="X80" s="88"/>
      <c r="Y80" s="88"/>
      <c r="Z80" s="78"/>
      <c r="AA80" s="78"/>
      <c r="AB80" s="78"/>
    </row>
    <row r="81" spans="1:28">
      <c r="A81" s="83"/>
      <c r="B81" s="88"/>
      <c r="C81" s="88"/>
      <c r="D81" s="88"/>
      <c r="E81" s="88"/>
      <c r="F81" s="88"/>
      <c r="G81" s="88"/>
      <c r="H81" s="88"/>
      <c r="I81" s="88"/>
      <c r="J81" s="88"/>
      <c r="K81" s="88"/>
      <c r="L81" s="88"/>
      <c r="M81" s="88"/>
      <c r="N81" s="88"/>
      <c r="O81" s="88"/>
      <c r="P81" s="88"/>
      <c r="Q81" s="88"/>
      <c r="R81" s="88"/>
      <c r="S81" s="88"/>
      <c r="T81" s="88"/>
      <c r="U81" s="88"/>
      <c r="V81" s="88"/>
      <c r="W81" s="88"/>
      <c r="X81" s="88"/>
      <c r="Y81" s="88"/>
      <c r="Z81" s="78"/>
      <c r="AA81" s="78"/>
      <c r="AB81" s="78"/>
    </row>
    <row r="82" spans="1:28">
      <c r="A82" s="83"/>
      <c r="B82" s="88"/>
      <c r="C82" s="88"/>
      <c r="D82" s="88"/>
      <c r="E82" s="88"/>
      <c r="F82" s="88"/>
      <c r="G82" s="88"/>
      <c r="H82" s="88"/>
      <c r="I82" s="88"/>
      <c r="J82" s="88"/>
      <c r="K82" s="88"/>
      <c r="L82" s="88"/>
      <c r="M82" s="88"/>
      <c r="N82" s="88"/>
      <c r="O82" s="88"/>
      <c r="P82" s="88"/>
      <c r="Q82" s="88"/>
      <c r="R82" s="88"/>
      <c r="S82" s="88"/>
      <c r="T82" s="88"/>
      <c r="U82" s="88"/>
      <c r="V82" s="88"/>
      <c r="W82" s="88"/>
      <c r="X82" s="88"/>
      <c r="Y82" s="88"/>
      <c r="Z82" s="78"/>
      <c r="AA82" s="78"/>
      <c r="AB82" s="78"/>
    </row>
    <row r="83" spans="1:28">
      <c r="A83" s="83"/>
      <c r="B83" s="88"/>
      <c r="C83" s="88"/>
      <c r="D83" s="88"/>
      <c r="E83" s="88"/>
      <c r="F83" s="88"/>
      <c r="G83" s="88"/>
      <c r="H83" s="88"/>
      <c r="I83" s="88"/>
      <c r="J83" s="88"/>
      <c r="K83" s="88"/>
      <c r="L83" s="88"/>
      <c r="M83" s="88"/>
      <c r="N83" s="88"/>
      <c r="O83" s="88"/>
      <c r="P83" s="88"/>
      <c r="Q83" s="88"/>
      <c r="R83" s="88"/>
      <c r="S83" s="88"/>
      <c r="T83" s="88"/>
      <c r="U83" s="88"/>
      <c r="V83" s="88"/>
      <c r="W83" s="88"/>
      <c r="X83" s="88"/>
      <c r="Y83" s="88"/>
      <c r="Z83" s="78"/>
      <c r="AA83" s="78"/>
      <c r="AB83" s="78"/>
    </row>
    <row r="84" spans="1:28">
      <c r="A84" s="83"/>
      <c r="B84" s="88"/>
      <c r="C84" s="88"/>
      <c r="D84" s="88"/>
      <c r="E84" s="88"/>
      <c r="F84" s="88"/>
      <c r="G84" s="88"/>
      <c r="H84" s="88"/>
      <c r="I84" s="88"/>
      <c r="J84" s="88"/>
      <c r="K84" s="88"/>
      <c r="L84" s="88"/>
      <c r="M84" s="88"/>
      <c r="N84" s="88"/>
      <c r="O84" s="88"/>
      <c r="P84" s="88"/>
      <c r="Q84" s="88"/>
      <c r="R84" s="88"/>
      <c r="S84" s="88"/>
      <c r="T84" s="88"/>
      <c r="U84" s="88"/>
      <c r="V84" s="88"/>
      <c r="W84" s="88"/>
      <c r="X84" s="88"/>
      <c r="Y84" s="88"/>
      <c r="Z84" s="78"/>
      <c r="AA84" s="78"/>
      <c r="AB84" s="78"/>
    </row>
    <row r="85" spans="1:28">
      <c r="A85" s="83"/>
      <c r="B85" s="88"/>
      <c r="C85" s="88"/>
      <c r="D85" s="88"/>
      <c r="E85" s="88"/>
      <c r="F85" s="88"/>
      <c r="G85" s="88"/>
      <c r="H85" s="88"/>
      <c r="I85" s="88"/>
      <c r="J85" s="88"/>
      <c r="K85" s="88"/>
      <c r="L85" s="88"/>
      <c r="M85" s="88"/>
      <c r="N85" s="88"/>
      <c r="O85" s="88"/>
      <c r="P85" s="88"/>
      <c r="Q85" s="88"/>
      <c r="R85" s="88"/>
      <c r="S85" s="88"/>
      <c r="T85" s="88"/>
      <c r="U85" s="88"/>
      <c r="V85" s="88"/>
      <c r="W85" s="88"/>
      <c r="X85" s="88"/>
      <c r="Y85" s="88"/>
      <c r="Z85" s="78"/>
      <c r="AA85" s="78"/>
      <c r="AB85" s="78"/>
    </row>
    <row r="86" spans="1:28">
      <c r="A86" s="83"/>
      <c r="B86" s="88"/>
      <c r="C86" s="88"/>
      <c r="D86" s="88"/>
      <c r="E86" s="88"/>
      <c r="F86" s="88"/>
      <c r="G86" s="88"/>
      <c r="H86" s="88"/>
      <c r="I86" s="88"/>
      <c r="J86" s="88"/>
      <c r="K86" s="88"/>
      <c r="L86" s="88"/>
      <c r="M86" s="88"/>
      <c r="N86" s="88"/>
      <c r="O86" s="88"/>
      <c r="P86" s="88"/>
      <c r="Q86" s="88"/>
      <c r="R86" s="88"/>
      <c r="S86" s="88"/>
      <c r="T86" s="88"/>
      <c r="U86" s="88"/>
      <c r="V86" s="88"/>
      <c r="W86" s="88"/>
      <c r="X86" s="88"/>
      <c r="Y86" s="88"/>
      <c r="Z86" s="78"/>
      <c r="AA86" s="78"/>
      <c r="AB86" s="78"/>
    </row>
    <row r="87" spans="1:28">
      <c r="A87" s="86"/>
      <c r="B87" s="88"/>
      <c r="C87" s="88"/>
      <c r="D87" s="88"/>
      <c r="E87" s="88"/>
      <c r="F87" s="88"/>
      <c r="G87" s="88"/>
      <c r="H87" s="88"/>
      <c r="I87" s="88"/>
      <c r="J87" s="88"/>
      <c r="K87" s="88"/>
      <c r="L87" s="88"/>
      <c r="M87" s="88"/>
      <c r="N87" s="88"/>
      <c r="O87" s="88"/>
      <c r="P87" s="88"/>
      <c r="Q87" s="88"/>
      <c r="R87" s="88"/>
      <c r="S87" s="88"/>
      <c r="T87" s="88"/>
      <c r="U87" s="88"/>
      <c r="V87" s="88"/>
      <c r="W87" s="88"/>
      <c r="X87" s="88"/>
      <c r="Y87" s="88"/>
      <c r="Z87" s="78"/>
      <c r="AA87" s="78"/>
      <c r="AB87" s="78"/>
    </row>
    <row r="88" spans="1:28">
      <c r="A88" s="83"/>
      <c r="B88" s="88"/>
      <c r="C88" s="88"/>
      <c r="D88" s="88"/>
      <c r="E88" s="88"/>
      <c r="F88" s="88"/>
      <c r="G88" s="88"/>
      <c r="H88" s="88"/>
      <c r="I88" s="88"/>
      <c r="J88" s="88"/>
      <c r="K88" s="88"/>
      <c r="L88" s="88"/>
      <c r="M88" s="88"/>
      <c r="N88" s="88"/>
      <c r="O88" s="88"/>
      <c r="P88" s="88"/>
      <c r="Q88" s="88"/>
      <c r="R88" s="88"/>
      <c r="S88" s="88"/>
      <c r="T88" s="88"/>
      <c r="U88" s="88"/>
      <c r="V88" s="88"/>
      <c r="W88" s="88"/>
      <c r="X88" s="88"/>
      <c r="Y88" s="88"/>
      <c r="Z88" s="78"/>
      <c r="AA88" s="78"/>
      <c r="AB88" s="78"/>
    </row>
    <row r="89" spans="1:28">
      <c r="A89" s="83"/>
      <c r="B89" s="88"/>
      <c r="C89" s="88"/>
      <c r="D89" s="88"/>
      <c r="E89" s="88"/>
      <c r="F89" s="88"/>
      <c r="G89" s="88"/>
      <c r="H89" s="88"/>
      <c r="I89" s="88"/>
      <c r="J89" s="88"/>
      <c r="K89" s="88"/>
      <c r="L89" s="88"/>
      <c r="M89" s="88"/>
      <c r="N89" s="88"/>
      <c r="O89" s="88"/>
      <c r="P89" s="88"/>
      <c r="Q89" s="88"/>
      <c r="R89" s="88"/>
      <c r="S89" s="88"/>
      <c r="T89" s="88"/>
      <c r="U89" s="88"/>
      <c r="V89" s="88"/>
      <c r="W89" s="88"/>
      <c r="X89" s="88"/>
      <c r="Y89" s="88"/>
      <c r="Z89" s="78"/>
      <c r="AA89" s="78"/>
      <c r="AB89" s="78"/>
    </row>
    <row r="90" spans="1:28">
      <c r="A90" s="83"/>
      <c r="B90" s="88"/>
      <c r="C90" s="88"/>
      <c r="D90" s="88"/>
      <c r="E90" s="88"/>
      <c r="F90" s="88"/>
      <c r="G90" s="88"/>
      <c r="H90" s="88"/>
      <c r="I90" s="88"/>
      <c r="J90" s="88"/>
      <c r="K90" s="88"/>
      <c r="L90" s="88"/>
      <c r="M90" s="88"/>
      <c r="N90" s="88"/>
      <c r="O90" s="88"/>
      <c r="P90" s="88"/>
      <c r="Q90" s="88"/>
      <c r="R90" s="88"/>
      <c r="S90" s="88"/>
      <c r="T90" s="88"/>
      <c r="U90" s="88"/>
      <c r="V90" s="88"/>
      <c r="W90" s="88"/>
      <c r="X90" s="88"/>
      <c r="Y90" s="88"/>
      <c r="Z90" s="78"/>
      <c r="AA90" s="78"/>
      <c r="AB90" s="78"/>
    </row>
    <row r="91" spans="1:28">
      <c r="A91" s="83"/>
      <c r="B91" s="88"/>
      <c r="C91" s="88"/>
      <c r="D91" s="88"/>
      <c r="E91" s="88"/>
      <c r="F91" s="88"/>
      <c r="G91" s="88"/>
      <c r="H91" s="88"/>
      <c r="I91" s="88"/>
      <c r="J91" s="88"/>
      <c r="K91" s="88"/>
      <c r="L91" s="88"/>
      <c r="M91" s="88"/>
      <c r="N91" s="88"/>
      <c r="O91" s="88"/>
      <c r="P91" s="88"/>
      <c r="Q91" s="88"/>
      <c r="R91" s="88"/>
      <c r="S91" s="88"/>
      <c r="T91" s="88"/>
      <c r="U91" s="88"/>
      <c r="V91" s="88"/>
      <c r="W91" s="88"/>
      <c r="X91" s="88"/>
      <c r="Y91" s="88"/>
      <c r="Z91" s="78"/>
      <c r="AA91" s="78"/>
      <c r="AB91" s="78"/>
    </row>
    <row r="92" spans="1:28">
      <c r="A92" s="83"/>
      <c r="B92" s="88"/>
      <c r="C92" s="88"/>
      <c r="D92" s="88"/>
      <c r="E92" s="88"/>
      <c r="F92" s="88"/>
      <c r="G92" s="88"/>
      <c r="H92" s="88"/>
      <c r="I92" s="88"/>
      <c r="J92" s="88"/>
      <c r="K92" s="88"/>
      <c r="L92" s="88"/>
      <c r="M92" s="88"/>
      <c r="N92" s="88"/>
      <c r="O92" s="88"/>
      <c r="P92" s="88"/>
      <c r="Q92" s="88"/>
      <c r="R92" s="88"/>
      <c r="S92" s="88"/>
      <c r="T92" s="88"/>
      <c r="U92" s="88"/>
      <c r="V92" s="88"/>
      <c r="W92" s="88"/>
      <c r="X92" s="88"/>
      <c r="Y92" s="88"/>
      <c r="Z92" s="78"/>
      <c r="AA92" s="78"/>
      <c r="AB92" s="78"/>
    </row>
    <row r="93" spans="1:28">
      <c r="A93" s="89"/>
      <c r="B93" s="88"/>
      <c r="C93" s="88"/>
      <c r="D93" s="88"/>
      <c r="E93" s="88"/>
      <c r="F93" s="88"/>
      <c r="G93" s="88"/>
      <c r="H93" s="88"/>
      <c r="I93" s="88"/>
      <c r="J93" s="88"/>
      <c r="K93" s="88"/>
      <c r="L93" s="88"/>
      <c r="M93" s="88"/>
      <c r="N93" s="88"/>
      <c r="O93" s="88"/>
      <c r="P93" s="88"/>
      <c r="Q93" s="88"/>
      <c r="R93" s="88"/>
      <c r="S93" s="88"/>
      <c r="T93" s="88"/>
      <c r="U93" s="88"/>
      <c r="V93" s="88"/>
      <c r="W93" s="88"/>
      <c r="X93" s="88"/>
      <c r="Y93" s="88"/>
      <c r="Z93" s="78"/>
      <c r="AA93" s="78"/>
      <c r="AB93" s="78"/>
    </row>
    <row r="94" spans="1:28">
      <c r="A94" s="83"/>
      <c r="B94" s="88"/>
      <c r="C94" s="88"/>
      <c r="D94" s="88"/>
      <c r="E94" s="88"/>
      <c r="F94" s="88"/>
      <c r="G94" s="88"/>
      <c r="H94" s="88"/>
      <c r="I94" s="88"/>
      <c r="J94" s="88"/>
      <c r="K94" s="88"/>
      <c r="L94" s="88"/>
      <c r="M94" s="88"/>
      <c r="N94" s="88"/>
      <c r="O94" s="88"/>
      <c r="P94" s="88"/>
      <c r="Q94" s="88"/>
      <c r="R94" s="88"/>
      <c r="S94" s="88"/>
      <c r="T94" s="88"/>
      <c r="U94" s="88"/>
      <c r="V94" s="88"/>
      <c r="W94" s="88"/>
      <c r="X94" s="88"/>
      <c r="Y94" s="88"/>
      <c r="Z94" s="78"/>
      <c r="AA94" s="78"/>
      <c r="AB94" s="78"/>
    </row>
    <row r="95" spans="1:28">
      <c r="A95" s="82"/>
      <c r="B95" s="88"/>
      <c r="C95" s="88"/>
      <c r="D95" s="88"/>
      <c r="E95" s="88"/>
      <c r="F95" s="88"/>
      <c r="G95" s="88"/>
      <c r="H95" s="88"/>
      <c r="I95" s="88"/>
      <c r="J95" s="88"/>
      <c r="K95" s="88"/>
      <c r="L95" s="88"/>
      <c r="M95" s="88"/>
      <c r="N95" s="88"/>
      <c r="O95" s="88"/>
      <c r="P95" s="88"/>
      <c r="Q95" s="88"/>
      <c r="R95" s="88"/>
      <c r="S95" s="88"/>
      <c r="T95" s="88"/>
      <c r="U95" s="88"/>
      <c r="V95" s="88"/>
      <c r="W95" s="88"/>
      <c r="X95" s="88"/>
      <c r="Y95" s="88"/>
      <c r="Z95" s="78"/>
      <c r="AA95" s="78"/>
      <c r="AB95" s="78"/>
    </row>
    <row r="96" spans="1:28">
      <c r="A96" s="83"/>
      <c r="B96" s="88"/>
      <c r="C96" s="88"/>
      <c r="D96" s="88"/>
      <c r="E96" s="88"/>
      <c r="F96" s="88"/>
      <c r="G96" s="88"/>
      <c r="H96" s="88"/>
      <c r="I96" s="88"/>
      <c r="J96" s="88"/>
      <c r="K96" s="88"/>
      <c r="L96" s="88"/>
      <c r="M96" s="88"/>
      <c r="N96" s="88"/>
      <c r="O96" s="88"/>
      <c r="P96" s="88"/>
      <c r="Q96" s="88"/>
      <c r="R96" s="88"/>
      <c r="S96" s="88"/>
      <c r="T96" s="88"/>
      <c r="U96" s="88"/>
      <c r="V96" s="88"/>
      <c r="W96" s="88"/>
      <c r="X96" s="88"/>
      <c r="Y96" s="88"/>
      <c r="Z96" s="78"/>
      <c r="AA96" s="78"/>
      <c r="AB96" s="78"/>
    </row>
    <row r="97" spans="1:28">
      <c r="A97" s="83"/>
      <c r="B97" s="88"/>
      <c r="C97" s="88"/>
      <c r="D97" s="88"/>
      <c r="E97" s="88"/>
      <c r="F97" s="88"/>
      <c r="G97" s="88"/>
      <c r="H97" s="88"/>
      <c r="I97" s="88"/>
      <c r="J97" s="88"/>
      <c r="K97" s="88"/>
      <c r="L97" s="88"/>
      <c r="M97" s="88"/>
      <c r="N97" s="88"/>
      <c r="O97" s="88"/>
      <c r="P97" s="88"/>
      <c r="Q97" s="88"/>
      <c r="R97" s="88"/>
      <c r="S97" s="88"/>
      <c r="T97" s="88"/>
      <c r="U97" s="88"/>
      <c r="V97" s="88"/>
      <c r="W97" s="88"/>
      <c r="X97" s="88"/>
      <c r="Y97" s="88"/>
      <c r="Z97" s="78"/>
      <c r="AA97" s="78"/>
      <c r="AB97" s="78"/>
    </row>
    <row r="98" spans="1:28">
      <c r="A98" s="83"/>
      <c r="B98" s="88"/>
      <c r="C98" s="88"/>
      <c r="D98" s="88"/>
      <c r="E98" s="88"/>
      <c r="F98" s="88"/>
      <c r="G98" s="88"/>
      <c r="H98" s="88"/>
      <c r="I98" s="88"/>
      <c r="J98" s="88"/>
      <c r="K98" s="88"/>
      <c r="L98" s="88"/>
      <c r="M98" s="88"/>
      <c r="N98" s="88"/>
      <c r="O98" s="88"/>
      <c r="P98" s="88"/>
      <c r="Q98" s="88"/>
      <c r="R98" s="88"/>
      <c r="S98" s="88"/>
      <c r="T98" s="88"/>
      <c r="U98" s="88"/>
      <c r="V98" s="88"/>
      <c r="W98" s="88"/>
      <c r="X98" s="88"/>
      <c r="Y98" s="88"/>
      <c r="Z98" s="78"/>
      <c r="AA98" s="78"/>
      <c r="AB98" s="78"/>
    </row>
    <row r="99" spans="1:28">
      <c r="A99" s="83"/>
      <c r="B99" s="88"/>
      <c r="C99" s="88"/>
      <c r="D99" s="88"/>
      <c r="E99" s="88"/>
      <c r="F99" s="88"/>
      <c r="G99" s="88"/>
      <c r="H99" s="88"/>
      <c r="I99" s="88"/>
      <c r="J99" s="88"/>
      <c r="K99" s="88"/>
      <c r="L99" s="88"/>
      <c r="M99" s="88"/>
      <c r="N99" s="88"/>
      <c r="O99" s="88"/>
      <c r="P99" s="88"/>
      <c r="Q99" s="88"/>
      <c r="R99" s="88"/>
      <c r="S99" s="88"/>
      <c r="T99" s="88"/>
      <c r="U99" s="88"/>
      <c r="V99" s="88"/>
      <c r="W99" s="88"/>
      <c r="X99" s="88"/>
      <c r="Y99" s="88"/>
      <c r="Z99" s="78"/>
      <c r="AA99" s="78"/>
      <c r="AB99" s="78"/>
    </row>
    <row r="100" spans="1:28">
      <c r="A100" s="83"/>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78"/>
      <c r="AA100" s="78"/>
      <c r="AB100" s="78"/>
    </row>
    <row r="101" spans="1:28">
      <c r="A101" s="83"/>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78"/>
      <c r="AA101" s="78"/>
      <c r="AB101" s="78"/>
    </row>
    <row r="102" spans="1:28">
      <c r="A102" s="83"/>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78"/>
      <c r="AA102" s="78"/>
      <c r="AB102" s="78"/>
    </row>
    <row r="103" spans="1:28">
      <c r="A103" s="83"/>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78"/>
      <c r="AA103" s="78"/>
      <c r="AB103" s="78"/>
    </row>
    <row r="104" spans="1:28">
      <c r="A104" s="83"/>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78"/>
      <c r="AA104" s="78"/>
      <c r="AB104" s="78"/>
    </row>
    <row r="105" spans="1:28">
      <c r="A105" s="83"/>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78"/>
      <c r="AA105" s="78"/>
      <c r="AB105" s="78"/>
    </row>
    <row r="106" spans="1:28">
      <c r="A106" s="83"/>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78"/>
      <c r="AA106" s="78"/>
      <c r="AB106" s="78"/>
    </row>
    <row r="107" spans="1:28">
      <c r="A107" s="83"/>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78"/>
      <c r="AA107" s="78"/>
      <c r="AB107" s="78"/>
    </row>
    <row r="108" spans="1:28">
      <c r="A108" s="83"/>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78"/>
      <c r="AA108" s="78"/>
      <c r="AB108" s="78"/>
    </row>
    <row r="109" spans="1:28">
      <c r="A109" s="83"/>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78"/>
      <c r="AA109" s="78"/>
      <c r="AB109" s="78"/>
    </row>
    <row r="110" spans="1:28">
      <c r="A110" s="83"/>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78"/>
      <c r="AA110" s="78"/>
      <c r="AB110" s="78"/>
    </row>
    <row r="111" spans="1:28">
      <c r="A111" s="83"/>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78"/>
      <c r="AA111" s="78"/>
      <c r="AB111" s="78"/>
    </row>
    <row r="112" spans="1:28">
      <c r="A112" s="83"/>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78"/>
      <c r="AA112" s="78"/>
      <c r="AB112" s="78"/>
    </row>
    <row r="113" spans="1:28">
      <c r="A113" s="83"/>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78"/>
      <c r="AA113" s="78"/>
      <c r="AB113" s="78"/>
    </row>
    <row r="114" spans="1:28">
      <c r="A114" s="83"/>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78"/>
      <c r="AA114" s="78"/>
      <c r="AB114" s="78"/>
    </row>
    <row r="115" spans="1:28">
      <c r="A115" s="86"/>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78"/>
      <c r="AA115" s="78"/>
      <c r="AB115" s="78"/>
    </row>
    <row r="116" spans="1:28">
      <c r="A116" s="83"/>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78"/>
      <c r="AA116" s="78"/>
      <c r="AB116" s="78"/>
    </row>
    <row r="117" spans="1:28">
      <c r="A117" s="83"/>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78"/>
      <c r="AA117" s="78"/>
      <c r="AB117" s="78"/>
    </row>
    <row r="118" spans="1:28">
      <c r="A118" s="83"/>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78"/>
      <c r="AA118" s="78"/>
      <c r="AB118" s="78"/>
    </row>
    <row r="119" spans="1:28">
      <c r="A119" s="71"/>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row>
    <row r="120" spans="1:28">
      <c r="A120" s="71"/>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28">
      <c r="A121" s="72"/>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row>
    <row r="122" spans="1:28">
      <c r="A122" s="73"/>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row>
  </sheetData>
  <hyperlinks>
    <hyperlink ref="A1" location="Index!A1" display="Back to contents" xr:uid="{FA7CB8B0-B228-450E-A038-0E6CE0DDAB7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DA990-D442-456A-BDB9-8588745AC461}">
  <dimension ref="A1:AH71"/>
  <sheetViews>
    <sheetView zoomScaleNormal="100" workbookViewId="0">
      <pane xSplit="2" ySplit="7" topLeftCell="S8" activePane="bottomRight" state="frozen"/>
      <selection activeCell="P29" sqref="P29"/>
      <selection pane="topRight" activeCell="P29" sqref="P29"/>
      <selection pane="bottomLeft" activeCell="P29" sqref="P29"/>
      <selection pane="bottomRight" activeCell="B1" sqref="B1"/>
    </sheetView>
  </sheetViews>
  <sheetFormatPr defaultRowHeight="14"/>
  <cols>
    <col min="1" max="1" width="21.75" style="27" customWidth="1"/>
    <col min="2" max="2" width="35.4140625" style="27" customWidth="1"/>
    <col min="3" max="3" width="8.6640625" style="27"/>
    <col min="4" max="4" width="13" style="27" customWidth="1"/>
    <col min="5" max="5" width="12.5" style="27" customWidth="1"/>
    <col min="6" max="6" width="10.83203125" style="27" customWidth="1"/>
    <col min="7" max="7" width="11.75" style="27" customWidth="1"/>
    <col min="8" max="8" width="12.1640625" style="27" customWidth="1"/>
    <col min="9" max="12" width="8.6640625" style="27" customWidth="1"/>
    <col min="13" max="13" width="12.33203125" style="27" customWidth="1"/>
    <col min="14" max="14" width="11.25" style="27" customWidth="1"/>
    <col min="15" max="15" width="12.08203125" style="27" customWidth="1"/>
    <col min="16" max="16" width="8.6640625" style="27" customWidth="1"/>
    <col min="17" max="17" width="12.1640625" style="27" customWidth="1"/>
    <col min="18" max="18" width="12.08203125" style="27" customWidth="1"/>
    <col min="19" max="19" width="12.25" style="27" customWidth="1"/>
    <col min="20" max="20" width="11.33203125" style="27" customWidth="1"/>
    <col min="21" max="21" width="11.58203125" style="27" customWidth="1"/>
    <col min="22" max="24" width="8.6640625" style="27" customWidth="1"/>
    <col min="25" max="25" width="7.25" style="27" customWidth="1"/>
    <col min="26" max="26" width="11" style="27" customWidth="1"/>
    <col min="27" max="27" width="11.83203125" style="27" customWidth="1"/>
    <col min="28" max="28" width="12.58203125" style="27" customWidth="1"/>
    <col min="29" max="29" width="12.6640625" style="27" customWidth="1"/>
    <col min="30" max="30" width="10.9140625" style="27" customWidth="1"/>
    <col min="31" max="31" width="10.83203125" style="27" customWidth="1"/>
    <col min="32" max="32" width="10.9140625" style="27" customWidth="1"/>
    <col min="33" max="16384" width="8.6640625" style="27"/>
  </cols>
  <sheetData>
    <row r="1" spans="1:34">
      <c r="A1" s="19" t="s">
        <v>10</v>
      </c>
    </row>
    <row r="2" spans="1:34">
      <c r="A2" s="96"/>
    </row>
    <row r="3" spans="1:34">
      <c r="A3" s="69" t="s">
        <v>111</v>
      </c>
    </row>
    <row r="4" spans="1:34">
      <c r="A4" s="26" t="s">
        <v>56</v>
      </c>
    </row>
    <row r="5" spans="1:34">
      <c r="A5" s="115"/>
      <c r="B5" s="206"/>
      <c r="C5" s="189"/>
      <c r="D5" s="113" t="s">
        <v>208</v>
      </c>
      <c r="E5" s="117"/>
      <c r="F5" s="117"/>
      <c r="G5" s="117"/>
      <c r="H5" s="113" t="s">
        <v>17</v>
      </c>
      <c r="I5" s="117"/>
      <c r="J5" s="117"/>
      <c r="K5" s="117"/>
      <c r="L5" s="188"/>
      <c r="M5" s="113" t="s">
        <v>209</v>
      </c>
      <c r="N5" s="117"/>
      <c r="O5" s="188"/>
      <c r="P5" s="189"/>
      <c r="Q5" s="117" t="s">
        <v>208</v>
      </c>
      <c r="R5" s="117"/>
      <c r="S5" s="117"/>
      <c r="T5" s="117"/>
      <c r="U5" s="113" t="s">
        <v>17</v>
      </c>
      <c r="V5" s="117"/>
      <c r="W5" s="117"/>
      <c r="X5" s="117"/>
      <c r="Y5" s="188"/>
      <c r="Z5" s="113" t="s">
        <v>209</v>
      </c>
      <c r="AA5" s="117"/>
      <c r="AB5" s="188"/>
      <c r="AC5" s="113" t="s">
        <v>235</v>
      </c>
      <c r="AD5" s="117"/>
      <c r="AE5" s="117"/>
      <c r="AF5" s="188"/>
    </row>
    <row r="6" spans="1:34" s="13" customFormat="1" ht="55" customHeight="1">
      <c r="A6" s="65" t="s">
        <v>212</v>
      </c>
      <c r="B6" s="81" t="s">
        <v>211</v>
      </c>
      <c r="C6" s="200" t="s">
        <v>14</v>
      </c>
      <c r="D6" s="174" t="s">
        <v>205</v>
      </c>
      <c r="E6" s="85" t="s">
        <v>204</v>
      </c>
      <c r="F6" s="85" t="s">
        <v>206</v>
      </c>
      <c r="G6" s="85" t="s">
        <v>207</v>
      </c>
      <c r="H6" s="58" t="s">
        <v>232</v>
      </c>
      <c r="I6" s="59" t="s">
        <v>19</v>
      </c>
      <c r="J6" s="59" t="s">
        <v>18</v>
      </c>
      <c r="K6" s="59" t="s">
        <v>20</v>
      </c>
      <c r="L6" s="109" t="s">
        <v>4</v>
      </c>
      <c r="M6" s="201" t="s">
        <v>15</v>
      </c>
      <c r="N6" s="202" t="s">
        <v>16</v>
      </c>
      <c r="O6" s="203" t="s">
        <v>172</v>
      </c>
      <c r="P6" s="215" t="s">
        <v>14</v>
      </c>
      <c r="Q6" s="85" t="s">
        <v>205</v>
      </c>
      <c r="R6" s="85" t="s">
        <v>204</v>
      </c>
      <c r="S6" s="85" t="s">
        <v>206</v>
      </c>
      <c r="T6" s="85" t="s">
        <v>207</v>
      </c>
      <c r="U6" s="58" t="s">
        <v>232</v>
      </c>
      <c r="V6" s="59" t="s">
        <v>19</v>
      </c>
      <c r="W6" s="59" t="s">
        <v>18</v>
      </c>
      <c r="X6" s="59" t="s">
        <v>20</v>
      </c>
      <c r="Y6" s="109" t="s">
        <v>4</v>
      </c>
      <c r="Z6" s="201" t="s">
        <v>15</v>
      </c>
      <c r="AA6" s="202" t="s">
        <v>16</v>
      </c>
      <c r="AB6" s="203" t="s">
        <v>172</v>
      </c>
      <c r="AC6" s="205" t="s">
        <v>234</v>
      </c>
      <c r="AD6" s="107" t="s">
        <v>233</v>
      </c>
      <c r="AE6" s="107" t="s">
        <v>237</v>
      </c>
      <c r="AF6" s="108" t="s">
        <v>235</v>
      </c>
    </row>
    <row r="7" spans="1:34" s="13" customFormat="1" ht="31" customHeight="1">
      <c r="A7" s="190"/>
      <c r="B7" s="204"/>
      <c r="C7" s="207" t="s">
        <v>69</v>
      </c>
      <c r="D7" s="205" t="s">
        <v>69</v>
      </c>
      <c r="E7" s="107" t="s">
        <v>69</v>
      </c>
      <c r="F7" s="107" t="s">
        <v>69</v>
      </c>
      <c r="G7" s="107" t="s">
        <v>69</v>
      </c>
      <c r="H7" s="107" t="s">
        <v>69</v>
      </c>
      <c r="I7" s="107" t="s">
        <v>69</v>
      </c>
      <c r="J7" s="107" t="s">
        <v>69</v>
      </c>
      <c r="K7" s="107" t="s">
        <v>69</v>
      </c>
      <c r="L7" s="107" t="s">
        <v>69</v>
      </c>
      <c r="M7" s="107" t="s">
        <v>69</v>
      </c>
      <c r="N7" s="107" t="s">
        <v>69</v>
      </c>
      <c r="O7" s="108" t="s">
        <v>69</v>
      </c>
      <c r="P7" s="207" t="s">
        <v>210</v>
      </c>
      <c r="Q7" s="107" t="s">
        <v>210</v>
      </c>
      <c r="R7" s="107" t="s">
        <v>210</v>
      </c>
      <c r="S7" s="107" t="s">
        <v>210</v>
      </c>
      <c r="T7" s="107" t="s">
        <v>210</v>
      </c>
      <c r="U7" s="107" t="s">
        <v>210</v>
      </c>
      <c r="V7" s="107" t="s">
        <v>210</v>
      </c>
      <c r="W7" s="107" t="s">
        <v>210</v>
      </c>
      <c r="X7" s="107" t="s">
        <v>210</v>
      </c>
      <c r="Y7" s="107" t="s">
        <v>210</v>
      </c>
      <c r="Z7" s="107" t="s">
        <v>210</v>
      </c>
      <c r="AA7" s="107" t="s">
        <v>210</v>
      </c>
      <c r="AB7" s="108" t="s">
        <v>210</v>
      </c>
      <c r="AC7" s="55" t="s">
        <v>104</v>
      </c>
      <c r="AD7" s="56" t="s">
        <v>104</v>
      </c>
      <c r="AE7" s="56" t="s">
        <v>236</v>
      </c>
      <c r="AF7" s="57" t="s">
        <v>236</v>
      </c>
    </row>
    <row r="8" spans="1:34">
      <c r="A8" s="191" t="s">
        <v>96</v>
      </c>
      <c r="B8" s="197" t="s">
        <v>96</v>
      </c>
      <c r="C8" s="219">
        <v>235599</v>
      </c>
      <c r="D8" s="220">
        <v>148746</v>
      </c>
      <c r="E8" s="216">
        <v>6426</v>
      </c>
      <c r="F8" s="216">
        <v>12294</v>
      </c>
      <c r="G8" s="216">
        <v>2489</v>
      </c>
      <c r="H8" s="216">
        <v>21981</v>
      </c>
      <c r="I8" s="216">
        <v>18520</v>
      </c>
      <c r="J8" s="216">
        <v>8632</v>
      </c>
      <c r="K8" s="216">
        <v>3511</v>
      </c>
      <c r="L8" s="216">
        <v>13000</v>
      </c>
      <c r="M8" s="216">
        <v>155172</v>
      </c>
      <c r="N8" s="216">
        <v>14783</v>
      </c>
      <c r="O8" s="221">
        <v>65644</v>
      </c>
      <c r="P8" s="218">
        <v>100</v>
      </c>
      <c r="Q8" s="192">
        <v>63.135242509518299</v>
      </c>
      <c r="R8" s="192">
        <v>2.7275158213744541</v>
      </c>
      <c r="S8" s="192">
        <v>5.2181885322093899</v>
      </c>
      <c r="T8" s="192">
        <v>1.0564560970122963</v>
      </c>
      <c r="U8" s="192">
        <v>9.3298358651776958</v>
      </c>
      <c r="V8" s="192">
        <v>7.8608143498062386</v>
      </c>
      <c r="W8" s="192">
        <v>3.6638525630414391</v>
      </c>
      <c r="X8" s="192">
        <v>1.4902440163158586</v>
      </c>
      <c r="Y8" s="192">
        <v>5.5178502455443361</v>
      </c>
      <c r="Z8" s="192">
        <v>65.862758330892746</v>
      </c>
      <c r="AA8" s="192">
        <v>6.2746446292216858</v>
      </c>
      <c r="AB8" s="250">
        <v>27.862597039885568</v>
      </c>
      <c r="AC8" s="220">
        <v>30896</v>
      </c>
      <c r="AD8" s="216">
        <v>204703</v>
      </c>
      <c r="AE8" s="380">
        <v>13.113807783564447</v>
      </c>
      <c r="AF8" s="250">
        <v>72.664299008807888</v>
      </c>
      <c r="AG8" s="78"/>
      <c r="AH8" s="78"/>
    </row>
    <row r="9" spans="1:34">
      <c r="A9" s="193" t="s">
        <v>113</v>
      </c>
      <c r="B9" s="194" t="s">
        <v>113</v>
      </c>
      <c r="C9" s="222">
        <v>86002</v>
      </c>
      <c r="D9" s="45">
        <v>51697</v>
      </c>
      <c r="E9" s="87">
        <v>2363</v>
      </c>
      <c r="F9" s="87">
        <v>5080</v>
      </c>
      <c r="G9" s="87">
        <v>1221</v>
      </c>
      <c r="H9" s="87">
        <v>12952</v>
      </c>
      <c r="I9" s="87">
        <v>3542</v>
      </c>
      <c r="J9" s="87">
        <v>3899</v>
      </c>
      <c r="K9" s="87">
        <v>1095</v>
      </c>
      <c r="L9" s="87">
        <v>4153</v>
      </c>
      <c r="M9" s="87">
        <v>54060</v>
      </c>
      <c r="N9" s="87">
        <v>6301</v>
      </c>
      <c r="O9" s="47">
        <v>25641</v>
      </c>
      <c r="P9" s="209">
        <v>100</v>
      </c>
      <c r="Q9" s="88">
        <v>60.111392758307943</v>
      </c>
      <c r="R9" s="88">
        <v>2.7476105206855657</v>
      </c>
      <c r="S9" s="88">
        <v>5.9068393758284685</v>
      </c>
      <c r="T9" s="88">
        <v>1.419734424780819</v>
      </c>
      <c r="U9" s="378">
        <v>15.060114881049277</v>
      </c>
      <c r="V9" s="88">
        <v>4.1185088718867</v>
      </c>
      <c r="W9" s="88">
        <v>4.5336154973140159</v>
      </c>
      <c r="X9" s="88">
        <v>1.2732262040417666</v>
      </c>
      <c r="Y9" s="88">
        <v>4.8289574661054395</v>
      </c>
      <c r="Z9" s="88">
        <v>62.859003278993505</v>
      </c>
      <c r="AA9" s="88">
        <v>7.3265738006092889</v>
      </c>
      <c r="AB9" s="103">
        <v>29.814422920397199</v>
      </c>
      <c r="AC9" s="45">
        <v>16536</v>
      </c>
      <c r="AD9" s="87">
        <v>69466</v>
      </c>
      <c r="AE9" s="381">
        <v>19.227459826515663</v>
      </c>
      <c r="AF9" s="103">
        <v>74.42057985201393</v>
      </c>
      <c r="AG9" s="78"/>
      <c r="AH9" s="78"/>
    </row>
    <row r="10" spans="1:34">
      <c r="A10" s="195" t="s">
        <v>112</v>
      </c>
      <c r="B10" s="196" t="s">
        <v>112</v>
      </c>
      <c r="C10" s="223">
        <v>149597</v>
      </c>
      <c r="D10" s="49">
        <v>97049</v>
      </c>
      <c r="E10" s="50">
        <v>4063</v>
      </c>
      <c r="F10" s="50">
        <v>7214</v>
      </c>
      <c r="G10" s="50">
        <v>1268</v>
      </c>
      <c r="H10" s="50">
        <v>9029</v>
      </c>
      <c r="I10" s="50">
        <v>14978</v>
      </c>
      <c r="J10" s="50">
        <v>4733</v>
      </c>
      <c r="K10" s="50">
        <v>2416</v>
      </c>
      <c r="L10" s="50">
        <v>8847</v>
      </c>
      <c r="M10" s="50">
        <v>101112</v>
      </c>
      <c r="N10" s="50">
        <v>8482</v>
      </c>
      <c r="O10" s="51">
        <v>40003</v>
      </c>
      <c r="P10" s="210">
        <v>100</v>
      </c>
      <c r="Q10" s="105">
        <v>64.873627144929387</v>
      </c>
      <c r="R10" s="105">
        <v>2.7159635554188921</v>
      </c>
      <c r="S10" s="105">
        <v>4.8222892170297529</v>
      </c>
      <c r="T10" s="105">
        <v>0.84761058042607806</v>
      </c>
      <c r="U10" s="379">
        <v>6.035548841220078</v>
      </c>
      <c r="V10" s="105">
        <v>10.012232865632333</v>
      </c>
      <c r="W10" s="105">
        <v>3.1638334993348796</v>
      </c>
      <c r="X10" s="105">
        <v>1.6150056485089943</v>
      </c>
      <c r="Y10" s="105">
        <v>5.9138886474996157</v>
      </c>
      <c r="Z10" s="105">
        <v>67.589590700348268</v>
      </c>
      <c r="AA10" s="105">
        <v>5.6698997974558312</v>
      </c>
      <c r="AB10" s="106">
        <v>26.740509502195899</v>
      </c>
      <c r="AC10" s="45">
        <v>14360</v>
      </c>
      <c r="AD10" s="87">
        <v>135237</v>
      </c>
      <c r="AE10" s="381">
        <v>9.5991229770650488</v>
      </c>
      <c r="AF10" s="103">
        <v>71.762165679510787</v>
      </c>
      <c r="AG10" s="78"/>
      <c r="AH10" s="78"/>
    </row>
    <row r="11" spans="1:34">
      <c r="A11" s="193"/>
      <c r="B11" s="86" t="s">
        <v>213</v>
      </c>
      <c r="C11" s="222"/>
      <c r="D11" s="45"/>
      <c r="E11" s="87"/>
      <c r="F11" s="87"/>
      <c r="G11" s="87"/>
      <c r="H11" s="87"/>
      <c r="I11" s="87"/>
      <c r="J11" s="87"/>
      <c r="K11" s="87"/>
      <c r="L11" s="87"/>
      <c r="M11" s="87"/>
      <c r="N11" s="87"/>
      <c r="O11" s="47"/>
      <c r="P11" s="209"/>
      <c r="Q11" s="88"/>
      <c r="R11" s="88"/>
      <c r="S11" s="88"/>
      <c r="T11" s="88"/>
      <c r="U11" s="88"/>
      <c r="V11" s="88"/>
      <c r="W11" s="88"/>
      <c r="X11" s="88"/>
      <c r="Y11" s="88"/>
      <c r="Z11" s="88"/>
      <c r="AA11" s="88"/>
      <c r="AB11" s="103"/>
      <c r="AC11" s="220"/>
      <c r="AD11" s="216"/>
      <c r="AE11" s="380"/>
      <c r="AF11" s="250"/>
      <c r="AG11" s="78"/>
      <c r="AH11" s="78"/>
    </row>
    <row r="12" spans="1:34">
      <c r="A12" s="193" t="s">
        <v>114</v>
      </c>
      <c r="B12" s="194" t="s">
        <v>114</v>
      </c>
      <c r="C12" s="222">
        <v>45172</v>
      </c>
      <c r="D12" s="45">
        <v>33000</v>
      </c>
      <c r="E12" s="87">
        <v>2047</v>
      </c>
      <c r="F12" s="87">
        <v>2081</v>
      </c>
      <c r="G12" s="87">
        <v>445</v>
      </c>
      <c r="H12" s="87">
        <v>2626</v>
      </c>
      <c r="I12" s="87">
        <v>2216</v>
      </c>
      <c r="J12" s="87">
        <v>777</v>
      </c>
      <c r="K12" s="87">
        <v>243</v>
      </c>
      <c r="L12" s="87">
        <v>1737</v>
      </c>
      <c r="M12" s="87">
        <v>35047</v>
      </c>
      <c r="N12" s="87">
        <v>2526</v>
      </c>
      <c r="O12" s="47">
        <v>7599</v>
      </c>
      <c r="P12" s="209">
        <v>100</v>
      </c>
      <c r="Q12" s="88">
        <v>73.054104312405912</v>
      </c>
      <c r="R12" s="88">
        <v>4.5315682281059058</v>
      </c>
      <c r="S12" s="88">
        <v>4.606836093155052</v>
      </c>
      <c r="T12" s="88">
        <v>0.98512352784910995</v>
      </c>
      <c r="U12" s="88">
        <v>5.8133356946781189</v>
      </c>
      <c r="V12" s="88">
        <v>4.905693792614894</v>
      </c>
      <c r="W12" s="88">
        <v>1.7200920924466483</v>
      </c>
      <c r="X12" s="88">
        <v>0.53794385902771624</v>
      </c>
      <c r="Y12" s="88">
        <v>3.8453023997166387</v>
      </c>
      <c r="Z12" s="88">
        <v>77.585672540511823</v>
      </c>
      <c r="AA12" s="88">
        <v>5.591959621004162</v>
      </c>
      <c r="AB12" s="103">
        <v>16.822367838484016</v>
      </c>
      <c r="AC12" s="45">
        <v>5118</v>
      </c>
      <c r="AD12" s="87">
        <v>40054</v>
      </c>
      <c r="AE12" s="381">
        <v>11.330027450633136</v>
      </c>
      <c r="AF12" s="103">
        <v>82.38877515354271</v>
      </c>
      <c r="AG12" s="78"/>
      <c r="AH12" s="78"/>
    </row>
    <row r="13" spans="1:34">
      <c r="A13" s="193" t="s">
        <v>115</v>
      </c>
      <c r="B13" s="194" t="s">
        <v>115</v>
      </c>
      <c r="C13" s="224">
        <v>5081</v>
      </c>
      <c r="D13" s="225">
        <v>3336</v>
      </c>
      <c r="E13" s="214">
        <v>126</v>
      </c>
      <c r="F13" s="214">
        <v>337</v>
      </c>
      <c r="G13" s="214">
        <v>67</v>
      </c>
      <c r="H13" s="214">
        <v>264</v>
      </c>
      <c r="I13" s="214">
        <v>459</v>
      </c>
      <c r="J13" s="214">
        <v>143</v>
      </c>
      <c r="K13" s="214">
        <v>28</v>
      </c>
      <c r="L13" s="214">
        <v>321</v>
      </c>
      <c r="M13" s="214">
        <v>3462</v>
      </c>
      <c r="N13" s="214">
        <v>404</v>
      </c>
      <c r="O13" s="226">
        <v>1215</v>
      </c>
      <c r="P13" s="209">
        <v>100</v>
      </c>
      <c r="Q13" s="88">
        <v>65.656366856917927</v>
      </c>
      <c r="R13" s="88">
        <v>2.4798268057469004</v>
      </c>
      <c r="S13" s="88">
        <v>6.6325526471167091</v>
      </c>
      <c r="T13" s="88">
        <v>1.3186380633733517</v>
      </c>
      <c r="U13" s="88">
        <v>5.1958275929935054</v>
      </c>
      <c r="V13" s="88">
        <v>9.0336547923637074</v>
      </c>
      <c r="W13" s="88">
        <v>2.814406612871482</v>
      </c>
      <c r="X13" s="88">
        <v>0.55107262349931119</v>
      </c>
      <c r="Y13" s="88">
        <v>6.3176540051171033</v>
      </c>
      <c r="Z13" s="88">
        <v>68.136193662664837</v>
      </c>
      <c r="AA13" s="88">
        <v>7.951190710490061</v>
      </c>
      <c r="AB13" s="103">
        <v>23.91261562684511</v>
      </c>
      <c r="AC13" s="45">
        <v>457</v>
      </c>
      <c r="AD13" s="87">
        <v>4624</v>
      </c>
      <c r="AE13" s="381">
        <v>8.9942924621137568</v>
      </c>
      <c r="AF13" s="103">
        <v>72.145328719723182</v>
      </c>
      <c r="AG13" s="78"/>
      <c r="AH13" s="78"/>
    </row>
    <row r="14" spans="1:34">
      <c r="A14" s="193" t="s">
        <v>116</v>
      </c>
      <c r="B14" s="194" t="s">
        <v>116</v>
      </c>
      <c r="C14" s="224">
        <v>25052</v>
      </c>
      <c r="D14" s="225">
        <v>14699</v>
      </c>
      <c r="E14" s="214">
        <v>388</v>
      </c>
      <c r="F14" s="214">
        <v>1498</v>
      </c>
      <c r="G14" s="214">
        <v>223</v>
      </c>
      <c r="H14" s="214">
        <v>1286</v>
      </c>
      <c r="I14" s="214">
        <v>2912</v>
      </c>
      <c r="J14" s="214">
        <v>1350</v>
      </c>
      <c r="K14" s="214">
        <v>821</v>
      </c>
      <c r="L14" s="214">
        <v>1875</v>
      </c>
      <c r="M14" s="214">
        <v>15087</v>
      </c>
      <c r="N14" s="214">
        <v>1721</v>
      </c>
      <c r="O14" s="226">
        <v>8244</v>
      </c>
      <c r="P14" s="209">
        <v>100</v>
      </c>
      <c r="Q14" s="88">
        <v>58.673958167012621</v>
      </c>
      <c r="R14" s="88">
        <v>1.5487785406354782</v>
      </c>
      <c r="S14" s="88">
        <v>5.9795625099792433</v>
      </c>
      <c r="T14" s="88">
        <v>0.89014849113843197</v>
      </c>
      <c r="U14" s="88">
        <v>5.1333226888072803</v>
      </c>
      <c r="V14" s="88">
        <v>11.623822449305445</v>
      </c>
      <c r="W14" s="88">
        <v>5.3887913140667409</v>
      </c>
      <c r="X14" s="88">
        <v>3.2771834584065145</v>
      </c>
      <c r="Y14" s="88">
        <v>7.4844323806482507</v>
      </c>
      <c r="Z14" s="88">
        <v>60.222736707648096</v>
      </c>
      <c r="AA14" s="88">
        <v>6.8697110011176745</v>
      </c>
      <c r="AB14" s="103">
        <v>32.907552291234232</v>
      </c>
      <c r="AC14" s="45">
        <v>1897</v>
      </c>
      <c r="AD14" s="87">
        <v>23155</v>
      </c>
      <c r="AE14" s="381">
        <v>7.5722497205811905</v>
      </c>
      <c r="AF14" s="103">
        <v>63.480889656661631</v>
      </c>
      <c r="AG14" s="78"/>
      <c r="AH14" s="78"/>
    </row>
    <row r="15" spans="1:34">
      <c r="A15" s="193" t="s">
        <v>117</v>
      </c>
      <c r="B15" s="194" t="s">
        <v>117</v>
      </c>
      <c r="C15" s="224">
        <v>49578</v>
      </c>
      <c r="D15" s="225">
        <v>31627</v>
      </c>
      <c r="E15" s="214">
        <v>1051</v>
      </c>
      <c r="F15" s="214">
        <v>1951</v>
      </c>
      <c r="G15" s="214">
        <v>369</v>
      </c>
      <c r="H15" s="214">
        <v>3131</v>
      </c>
      <c r="I15" s="214">
        <v>6480</v>
      </c>
      <c r="J15" s="214">
        <v>1033</v>
      </c>
      <c r="K15" s="214">
        <v>939</v>
      </c>
      <c r="L15" s="214">
        <v>2997</v>
      </c>
      <c r="M15" s="214">
        <v>32678</v>
      </c>
      <c r="N15" s="214">
        <v>2320</v>
      </c>
      <c r="O15" s="226">
        <v>14580</v>
      </c>
      <c r="P15" s="209">
        <v>100</v>
      </c>
      <c r="Q15" s="88">
        <v>63.79240792286901</v>
      </c>
      <c r="R15" s="88">
        <v>2.1198918875307595</v>
      </c>
      <c r="S15" s="88">
        <v>3.9352131994029609</v>
      </c>
      <c r="T15" s="88">
        <v>0.74428173786760254</v>
      </c>
      <c r="U15" s="88">
        <v>6.3153011416354028</v>
      </c>
      <c r="V15" s="88">
        <v>13.070313445479851</v>
      </c>
      <c r="W15" s="88">
        <v>2.0835854612933158</v>
      </c>
      <c r="X15" s="88">
        <v>1.8939852353866633</v>
      </c>
      <c r="Y15" s="88">
        <v>6.0450199685344304</v>
      </c>
      <c r="Z15" s="88">
        <v>65.912299810399773</v>
      </c>
      <c r="AA15" s="88">
        <v>4.6794949372705634</v>
      </c>
      <c r="AB15" s="103">
        <v>29.408205252329662</v>
      </c>
      <c r="AC15" s="45">
        <v>4551</v>
      </c>
      <c r="AD15" s="87">
        <v>45027</v>
      </c>
      <c r="AE15" s="381">
        <v>9.1794747670337653</v>
      </c>
      <c r="AF15" s="103">
        <v>70.240078175317038</v>
      </c>
      <c r="AG15" s="78"/>
      <c r="AH15" s="78"/>
    </row>
    <row r="16" spans="1:34">
      <c r="A16" s="193" t="s">
        <v>118</v>
      </c>
      <c r="B16" s="194" t="s">
        <v>118</v>
      </c>
      <c r="C16" s="224">
        <v>10998</v>
      </c>
      <c r="D16" s="225">
        <v>4608</v>
      </c>
      <c r="E16" s="214">
        <v>136</v>
      </c>
      <c r="F16" s="214">
        <v>552</v>
      </c>
      <c r="G16" s="214">
        <v>95</v>
      </c>
      <c r="H16" s="214">
        <v>1112</v>
      </c>
      <c r="I16" s="214">
        <v>2061</v>
      </c>
      <c r="J16" s="214">
        <v>1020</v>
      </c>
      <c r="K16" s="214">
        <v>172</v>
      </c>
      <c r="L16" s="214">
        <v>1242</v>
      </c>
      <c r="M16" s="214">
        <v>4744</v>
      </c>
      <c r="N16" s="214">
        <v>647</v>
      </c>
      <c r="O16" s="226">
        <v>5607</v>
      </c>
      <c r="P16" s="209">
        <v>100</v>
      </c>
      <c r="Q16" s="88">
        <v>41.898527004909987</v>
      </c>
      <c r="R16" s="88">
        <v>1.2365884706310237</v>
      </c>
      <c r="S16" s="88">
        <v>5.0190943807965089</v>
      </c>
      <c r="T16" s="88">
        <v>0.8637934169849063</v>
      </c>
      <c r="U16" s="88">
        <v>10.110929259865429</v>
      </c>
      <c r="V16" s="88">
        <v>18.73977086743044</v>
      </c>
      <c r="W16" s="88">
        <v>9.27441352973268</v>
      </c>
      <c r="X16" s="88">
        <v>1.5639207128568831</v>
      </c>
      <c r="Y16" s="88">
        <v>11.292962356792144</v>
      </c>
      <c r="Z16" s="88">
        <v>43.135115475541006</v>
      </c>
      <c r="AA16" s="88">
        <v>5.8828877977814154</v>
      </c>
      <c r="AB16" s="103">
        <v>50.981996726677579</v>
      </c>
      <c r="AC16" s="45">
        <v>1343</v>
      </c>
      <c r="AD16" s="87">
        <v>9655</v>
      </c>
      <c r="AE16" s="381">
        <v>12.211311147481361</v>
      </c>
      <c r="AF16" s="103">
        <v>47.726566545831176</v>
      </c>
      <c r="AG16" s="78"/>
      <c r="AH16" s="78"/>
    </row>
    <row r="17" spans="1:34">
      <c r="A17" s="193" t="s">
        <v>119</v>
      </c>
      <c r="B17" s="194" t="s">
        <v>119</v>
      </c>
      <c r="C17" s="224">
        <v>12345</v>
      </c>
      <c r="D17" s="225">
        <v>8579</v>
      </c>
      <c r="E17" s="214">
        <v>304</v>
      </c>
      <c r="F17" s="214">
        <v>751</v>
      </c>
      <c r="G17" s="214">
        <v>67</v>
      </c>
      <c r="H17" s="214">
        <v>589</v>
      </c>
      <c r="I17" s="214">
        <v>806</v>
      </c>
      <c r="J17" s="214">
        <v>399</v>
      </c>
      <c r="K17" s="214">
        <v>197</v>
      </c>
      <c r="L17" s="214">
        <v>653</v>
      </c>
      <c r="M17" s="214">
        <v>8883</v>
      </c>
      <c r="N17" s="214">
        <v>818</v>
      </c>
      <c r="O17" s="226">
        <v>2644</v>
      </c>
      <c r="P17" s="209">
        <v>100</v>
      </c>
      <c r="Q17" s="88">
        <v>69.493722154718512</v>
      </c>
      <c r="R17" s="88">
        <v>2.4625354394491699</v>
      </c>
      <c r="S17" s="88">
        <v>6.0834345889023895</v>
      </c>
      <c r="T17" s="88">
        <v>0.54272985014175779</v>
      </c>
      <c r="U17" s="88">
        <v>4.7711624139327657</v>
      </c>
      <c r="V17" s="88">
        <v>6.5289590927501013</v>
      </c>
      <c r="W17" s="88">
        <v>3.2320777642770353</v>
      </c>
      <c r="X17" s="88">
        <v>1.5957877683272579</v>
      </c>
      <c r="Y17" s="88">
        <v>5.2895909275010125</v>
      </c>
      <c r="Z17" s="88">
        <v>71.956257594167681</v>
      </c>
      <c r="AA17" s="88">
        <v>6.6261644390441479</v>
      </c>
      <c r="AB17" s="103">
        <v>21.417577966788173</v>
      </c>
      <c r="AC17" s="45">
        <v>960</v>
      </c>
      <c r="AD17" s="87">
        <v>11385</v>
      </c>
      <c r="AE17" s="381">
        <v>7.7764277035236935</v>
      </c>
      <c r="AF17" s="103">
        <v>75.353535353535349</v>
      </c>
      <c r="AG17" s="78"/>
      <c r="AH17" s="78"/>
    </row>
    <row r="18" spans="1:34">
      <c r="A18" s="195" t="s">
        <v>120</v>
      </c>
      <c r="B18" s="196" t="s">
        <v>120</v>
      </c>
      <c r="C18" s="227">
        <v>1371</v>
      </c>
      <c r="D18" s="228">
        <v>1200</v>
      </c>
      <c r="E18" s="229">
        <v>11</v>
      </c>
      <c r="F18" s="229">
        <v>44</v>
      </c>
      <c r="G18" s="229">
        <v>2</v>
      </c>
      <c r="H18" s="229">
        <v>21</v>
      </c>
      <c r="I18" s="229">
        <v>44</v>
      </c>
      <c r="J18" s="229">
        <v>11</v>
      </c>
      <c r="K18" s="229">
        <v>16</v>
      </c>
      <c r="L18" s="229">
        <v>22</v>
      </c>
      <c r="M18" s="229">
        <v>1211</v>
      </c>
      <c r="N18" s="229">
        <v>46</v>
      </c>
      <c r="O18" s="230">
        <v>114</v>
      </c>
      <c r="P18" s="210">
        <v>100</v>
      </c>
      <c r="Q18" s="105">
        <v>87.527352297592998</v>
      </c>
      <c r="R18" s="105">
        <v>0.80233406272793595</v>
      </c>
      <c r="S18" s="105">
        <v>3.2093362509117438</v>
      </c>
      <c r="T18" s="105">
        <v>0.14587892049598833</v>
      </c>
      <c r="U18" s="105">
        <v>1.5317286652078774</v>
      </c>
      <c r="V18" s="105">
        <v>3.2093362509117438</v>
      </c>
      <c r="W18" s="105">
        <v>0.80233406272793595</v>
      </c>
      <c r="X18" s="105">
        <v>1.1670313639679066</v>
      </c>
      <c r="Y18" s="105">
        <v>1.6046681254558719</v>
      </c>
      <c r="Z18" s="383">
        <v>88.329686360320935</v>
      </c>
      <c r="AA18" s="383">
        <v>3.3552151714077314</v>
      </c>
      <c r="AB18" s="384">
        <v>8.3150984682713336</v>
      </c>
      <c r="AC18" s="385">
        <v>34</v>
      </c>
      <c r="AD18" s="50">
        <v>1337</v>
      </c>
      <c r="AE18" s="382">
        <v>2.4799416484318018</v>
      </c>
      <c r="AF18" s="106">
        <v>89.753178758414364</v>
      </c>
      <c r="AG18" s="78"/>
      <c r="AH18" s="78"/>
    </row>
    <row r="19" spans="1:34">
      <c r="A19" s="191"/>
      <c r="B19" s="197" t="s">
        <v>214</v>
      </c>
      <c r="C19" s="231"/>
      <c r="D19" s="232"/>
      <c r="E19" s="217"/>
      <c r="F19" s="217"/>
      <c r="G19" s="217"/>
      <c r="H19" s="217"/>
      <c r="I19" s="217"/>
      <c r="J19" s="217"/>
      <c r="K19" s="217"/>
      <c r="L19" s="217"/>
      <c r="M19" s="217"/>
      <c r="N19" s="217"/>
      <c r="O19" s="233"/>
      <c r="P19" s="208"/>
      <c r="Q19" s="198"/>
      <c r="R19" s="198"/>
      <c r="S19" s="198"/>
      <c r="T19" s="198"/>
      <c r="U19" s="198"/>
      <c r="V19" s="198"/>
      <c r="W19" s="198"/>
      <c r="X19" s="198"/>
      <c r="Y19" s="198"/>
      <c r="Z19" s="198"/>
      <c r="AA19" s="198"/>
      <c r="AB19" s="199"/>
      <c r="AC19" s="45"/>
      <c r="AD19" s="87"/>
      <c r="AE19" s="381"/>
      <c r="AF19" s="103"/>
      <c r="AG19" s="78"/>
      <c r="AH19" s="78"/>
    </row>
    <row r="20" spans="1:34">
      <c r="A20" s="53" t="s">
        <v>114</v>
      </c>
      <c r="B20" s="82" t="s">
        <v>135</v>
      </c>
      <c r="C20" s="222">
        <v>780</v>
      </c>
      <c r="D20" s="45">
        <v>608</v>
      </c>
      <c r="E20" s="87">
        <v>20</v>
      </c>
      <c r="F20" s="87">
        <v>39</v>
      </c>
      <c r="G20" s="87">
        <v>2</v>
      </c>
      <c r="H20" s="87">
        <v>26</v>
      </c>
      <c r="I20" s="87">
        <v>34</v>
      </c>
      <c r="J20" s="87">
        <v>18</v>
      </c>
      <c r="K20" s="87">
        <v>5</v>
      </c>
      <c r="L20" s="87">
        <v>28</v>
      </c>
      <c r="M20" s="87">
        <v>628</v>
      </c>
      <c r="N20" s="87">
        <v>41</v>
      </c>
      <c r="O20" s="47">
        <v>111</v>
      </c>
      <c r="P20" s="209">
        <v>100</v>
      </c>
      <c r="Q20" s="88">
        <v>77.948717948717956</v>
      </c>
      <c r="R20" s="88">
        <v>2.5641025641025639</v>
      </c>
      <c r="S20" s="88">
        <v>5</v>
      </c>
      <c r="T20" s="88">
        <v>0.25641025641025639</v>
      </c>
      <c r="U20" s="88">
        <v>3.3333333333333335</v>
      </c>
      <c r="V20" s="88">
        <v>4.3589743589743586</v>
      </c>
      <c r="W20" s="88">
        <v>2.3076923076923079</v>
      </c>
      <c r="X20" s="88">
        <v>0.64102564102564097</v>
      </c>
      <c r="Y20" s="88">
        <v>3.5897435897435894</v>
      </c>
      <c r="Z20" s="88">
        <v>80.512820512820511</v>
      </c>
      <c r="AA20" s="88">
        <v>5.2564102564102564</v>
      </c>
      <c r="AB20" s="103">
        <v>14.23076923076923</v>
      </c>
      <c r="AC20" s="45">
        <v>48</v>
      </c>
      <c r="AD20" s="87">
        <v>732</v>
      </c>
      <c r="AE20" s="381">
        <v>6.1538461538461542</v>
      </c>
      <c r="AF20" s="103">
        <v>83.060109289617486</v>
      </c>
      <c r="AG20" s="78"/>
      <c r="AH20" s="78"/>
    </row>
    <row r="21" spans="1:34">
      <c r="A21" s="53" t="s">
        <v>114</v>
      </c>
      <c r="B21" s="82" t="s">
        <v>137</v>
      </c>
      <c r="C21" s="222">
        <v>6638</v>
      </c>
      <c r="D21" s="45">
        <v>5195</v>
      </c>
      <c r="E21" s="87">
        <v>117</v>
      </c>
      <c r="F21" s="87">
        <v>271</v>
      </c>
      <c r="G21" s="87">
        <v>38</v>
      </c>
      <c r="H21" s="87">
        <v>262</v>
      </c>
      <c r="I21" s="87">
        <v>357</v>
      </c>
      <c r="J21" s="87">
        <v>133</v>
      </c>
      <c r="K21" s="87">
        <v>24</v>
      </c>
      <c r="L21" s="87">
        <v>241</v>
      </c>
      <c r="M21" s="87">
        <v>5312</v>
      </c>
      <c r="N21" s="87">
        <v>309</v>
      </c>
      <c r="O21" s="47">
        <v>1017</v>
      </c>
      <c r="P21" s="209">
        <v>100</v>
      </c>
      <c r="Q21" s="88">
        <v>78.261524555589034</v>
      </c>
      <c r="R21" s="88">
        <v>1.7625790900873757</v>
      </c>
      <c r="S21" s="88">
        <v>4.082554986441699</v>
      </c>
      <c r="T21" s="88">
        <v>0.57246158481470322</v>
      </c>
      <c r="U21" s="88">
        <v>3.9469719795119014</v>
      </c>
      <c r="V21" s="88">
        <v>5.3781259415486593</v>
      </c>
      <c r="W21" s="88">
        <v>2.0036155468514614</v>
      </c>
      <c r="X21" s="88">
        <v>0.36155468514612837</v>
      </c>
      <c r="Y21" s="88">
        <v>3.6306116300090387</v>
      </c>
      <c r="Z21" s="88">
        <v>80.024103645676405</v>
      </c>
      <c r="AA21" s="88">
        <v>4.6550165712564029</v>
      </c>
      <c r="AB21" s="103">
        <v>15.320879783067189</v>
      </c>
      <c r="AC21" s="45">
        <v>417</v>
      </c>
      <c r="AD21" s="87">
        <v>6221</v>
      </c>
      <c r="AE21" s="381">
        <v>6.2820126544139807</v>
      </c>
      <c r="AF21" s="103">
        <v>83.507474682526933</v>
      </c>
      <c r="AG21" s="78"/>
      <c r="AH21" s="78"/>
    </row>
    <row r="22" spans="1:34">
      <c r="A22" s="53" t="s">
        <v>114</v>
      </c>
      <c r="B22" s="82" t="s">
        <v>138</v>
      </c>
      <c r="C22" s="222">
        <v>16554</v>
      </c>
      <c r="D22" s="45">
        <v>12151</v>
      </c>
      <c r="E22" s="87">
        <v>1184</v>
      </c>
      <c r="F22" s="87">
        <v>654</v>
      </c>
      <c r="G22" s="87">
        <v>155</v>
      </c>
      <c r="H22" s="87">
        <v>586</v>
      </c>
      <c r="I22" s="87">
        <v>1075</v>
      </c>
      <c r="J22" s="87">
        <v>77</v>
      </c>
      <c r="K22" s="87">
        <v>43</v>
      </c>
      <c r="L22" s="87">
        <v>629</v>
      </c>
      <c r="M22" s="87">
        <v>13335</v>
      </c>
      <c r="N22" s="87">
        <v>809</v>
      </c>
      <c r="O22" s="47">
        <v>2410</v>
      </c>
      <c r="P22" s="209">
        <v>100</v>
      </c>
      <c r="Q22" s="88">
        <v>73.402198864322827</v>
      </c>
      <c r="R22" s="88">
        <v>7.1523498852241145</v>
      </c>
      <c r="S22" s="88">
        <v>3.9507067778180498</v>
      </c>
      <c r="T22" s="88">
        <v>0.93632958801498134</v>
      </c>
      <c r="U22" s="88">
        <v>3.5399299263018</v>
      </c>
      <c r="V22" s="88">
        <v>6.4938987555877734</v>
      </c>
      <c r="W22" s="88">
        <v>0.46514437598163583</v>
      </c>
      <c r="X22" s="88">
        <v>0.25975595022351089</v>
      </c>
      <c r="Y22" s="88">
        <v>3.7996858765253112</v>
      </c>
      <c r="Z22" s="88">
        <v>80.554548749546939</v>
      </c>
      <c r="AA22" s="88">
        <v>4.8870363658330316</v>
      </c>
      <c r="AB22" s="103">
        <v>14.55841488462003</v>
      </c>
      <c r="AC22" s="45">
        <v>1925</v>
      </c>
      <c r="AD22" s="87">
        <v>14629</v>
      </c>
      <c r="AE22" s="381">
        <v>11.628609399540897</v>
      </c>
      <c r="AF22" s="103">
        <v>83.06104313350194</v>
      </c>
      <c r="AG22" s="78"/>
      <c r="AH22" s="78"/>
    </row>
    <row r="23" spans="1:34">
      <c r="A23" s="53" t="s">
        <v>114</v>
      </c>
      <c r="B23" s="82" t="s">
        <v>139</v>
      </c>
      <c r="C23" s="222">
        <v>172</v>
      </c>
      <c r="D23" s="45">
        <v>128</v>
      </c>
      <c r="E23" s="87">
        <v>5</v>
      </c>
      <c r="F23" s="87">
        <v>9</v>
      </c>
      <c r="G23" s="87">
        <v>1</v>
      </c>
      <c r="H23" s="87">
        <v>1</v>
      </c>
      <c r="I23" s="87">
        <v>8</v>
      </c>
      <c r="J23" s="87">
        <v>14</v>
      </c>
      <c r="K23" s="87">
        <v>1</v>
      </c>
      <c r="L23" s="87">
        <v>5</v>
      </c>
      <c r="M23" s="87">
        <v>133</v>
      </c>
      <c r="N23" s="87">
        <v>10</v>
      </c>
      <c r="O23" s="47">
        <v>29</v>
      </c>
      <c r="P23" s="209">
        <v>100</v>
      </c>
      <c r="Q23" s="88">
        <v>74.418604651162795</v>
      </c>
      <c r="R23" s="88">
        <v>2.9069767441860463</v>
      </c>
      <c r="S23" s="88">
        <v>5.2325581395348841</v>
      </c>
      <c r="T23" s="88">
        <v>0.58139534883720934</v>
      </c>
      <c r="U23" s="88">
        <v>0.58139534883720934</v>
      </c>
      <c r="V23" s="88">
        <v>4.6511627906976747</v>
      </c>
      <c r="W23" s="88">
        <v>8.1395348837209305</v>
      </c>
      <c r="X23" s="88">
        <v>0.58139534883720934</v>
      </c>
      <c r="Y23" s="88">
        <v>2.9069767441860463</v>
      </c>
      <c r="Z23" s="88">
        <v>77.325581395348848</v>
      </c>
      <c r="AA23" s="88">
        <v>5.8139534883720927</v>
      </c>
      <c r="AB23" s="103">
        <v>16.86046511627907</v>
      </c>
      <c r="AC23" s="45">
        <v>7</v>
      </c>
      <c r="AD23" s="87">
        <v>165</v>
      </c>
      <c r="AE23" s="381">
        <v>4.0697674418604652</v>
      </c>
      <c r="AF23" s="103">
        <v>77.575757575757578</v>
      </c>
      <c r="AG23" s="78"/>
      <c r="AH23" s="78"/>
    </row>
    <row r="24" spans="1:34">
      <c r="A24" s="53" t="s">
        <v>114</v>
      </c>
      <c r="B24" s="82" t="s">
        <v>140</v>
      </c>
      <c r="C24" s="222">
        <v>2022</v>
      </c>
      <c r="D24" s="45">
        <v>1506</v>
      </c>
      <c r="E24" s="87">
        <v>46</v>
      </c>
      <c r="F24" s="87">
        <v>107</v>
      </c>
      <c r="G24" s="87">
        <v>15</v>
      </c>
      <c r="H24" s="87">
        <v>177</v>
      </c>
      <c r="I24" s="87">
        <v>92</v>
      </c>
      <c r="J24" s="87">
        <v>12</v>
      </c>
      <c r="K24" s="87">
        <v>16</v>
      </c>
      <c r="L24" s="87">
        <v>51</v>
      </c>
      <c r="M24" s="87">
        <v>1552</v>
      </c>
      <c r="N24" s="87">
        <v>122</v>
      </c>
      <c r="O24" s="47">
        <v>348</v>
      </c>
      <c r="P24" s="209">
        <v>100</v>
      </c>
      <c r="Q24" s="88">
        <v>74.480712166172097</v>
      </c>
      <c r="R24" s="88">
        <v>2.2749752720079131</v>
      </c>
      <c r="S24" s="88">
        <v>5.2917903066271021</v>
      </c>
      <c r="T24" s="88">
        <v>0.74183976261127604</v>
      </c>
      <c r="U24" s="88">
        <v>8.7537091988130555</v>
      </c>
      <c r="V24" s="88">
        <v>4.5499505440158261</v>
      </c>
      <c r="W24" s="88">
        <v>0.59347181008902083</v>
      </c>
      <c r="X24" s="88">
        <v>0.79129574678536096</v>
      </c>
      <c r="Y24" s="88">
        <v>2.5222551928783381</v>
      </c>
      <c r="Z24" s="88">
        <v>76.755687438180018</v>
      </c>
      <c r="AA24" s="88">
        <v>6.0336300692383782</v>
      </c>
      <c r="AB24" s="103">
        <v>17.210682492581604</v>
      </c>
      <c r="AC24" s="45">
        <v>238</v>
      </c>
      <c r="AD24" s="87">
        <v>1784</v>
      </c>
      <c r="AE24" s="381">
        <v>11.770524233432244</v>
      </c>
      <c r="AF24" s="103">
        <v>84.417040358744401</v>
      </c>
      <c r="AG24" s="78"/>
      <c r="AH24" s="78"/>
    </row>
    <row r="25" spans="1:34">
      <c r="A25" s="53" t="s">
        <v>114</v>
      </c>
      <c r="B25" s="82" t="s">
        <v>141</v>
      </c>
      <c r="C25" s="222">
        <v>958</v>
      </c>
      <c r="D25" s="45">
        <v>664</v>
      </c>
      <c r="E25" s="87">
        <v>42</v>
      </c>
      <c r="F25" s="87">
        <v>40</v>
      </c>
      <c r="G25" s="87">
        <v>10</v>
      </c>
      <c r="H25" s="87">
        <v>131</v>
      </c>
      <c r="I25" s="87">
        <v>29</v>
      </c>
      <c r="J25" s="87">
        <v>14</v>
      </c>
      <c r="K25" s="87">
        <v>8</v>
      </c>
      <c r="L25" s="87">
        <v>20</v>
      </c>
      <c r="M25" s="87">
        <v>706</v>
      </c>
      <c r="N25" s="87">
        <v>50</v>
      </c>
      <c r="O25" s="47">
        <v>202</v>
      </c>
      <c r="P25" s="209">
        <v>100</v>
      </c>
      <c r="Q25" s="88">
        <v>69.311064718162839</v>
      </c>
      <c r="R25" s="88">
        <v>4.3841336116910234</v>
      </c>
      <c r="S25" s="88">
        <v>4.1753653444676413</v>
      </c>
      <c r="T25" s="88">
        <v>1.0438413361169103</v>
      </c>
      <c r="U25" s="88">
        <v>13.674321503131523</v>
      </c>
      <c r="V25" s="88">
        <v>3.0271398747390399</v>
      </c>
      <c r="W25" s="88">
        <v>1.4613778705636742</v>
      </c>
      <c r="X25" s="88">
        <v>0.83507306889352806</v>
      </c>
      <c r="Y25" s="88">
        <v>2.0876826722338206</v>
      </c>
      <c r="Z25" s="88">
        <v>73.695198329853866</v>
      </c>
      <c r="AA25" s="88">
        <v>5.2192066805845512</v>
      </c>
      <c r="AB25" s="103">
        <v>21.085594989561589</v>
      </c>
      <c r="AC25" s="45">
        <v>183</v>
      </c>
      <c r="AD25" s="87">
        <v>775</v>
      </c>
      <c r="AE25" s="381">
        <v>19.102296450939455</v>
      </c>
      <c r="AF25" s="103">
        <v>85.677419354838719</v>
      </c>
      <c r="AG25" s="78"/>
      <c r="AH25" s="78"/>
    </row>
    <row r="26" spans="1:34">
      <c r="A26" s="53" t="s">
        <v>114</v>
      </c>
      <c r="B26" s="82" t="s">
        <v>142</v>
      </c>
      <c r="C26" s="222">
        <v>2406</v>
      </c>
      <c r="D26" s="45">
        <v>1598</v>
      </c>
      <c r="E26" s="87">
        <v>18</v>
      </c>
      <c r="F26" s="87">
        <v>116</v>
      </c>
      <c r="G26" s="87">
        <v>4</v>
      </c>
      <c r="H26" s="87">
        <v>63</v>
      </c>
      <c r="I26" s="87">
        <v>104</v>
      </c>
      <c r="J26" s="87">
        <v>295</v>
      </c>
      <c r="K26" s="87">
        <v>72</v>
      </c>
      <c r="L26" s="87">
        <v>136</v>
      </c>
      <c r="M26" s="87">
        <v>1616</v>
      </c>
      <c r="N26" s="87">
        <v>120</v>
      </c>
      <c r="O26" s="47">
        <v>670</v>
      </c>
      <c r="P26" s="209">
        <v>100</v>
      </c>
      <c r="Q26" s="88">
        <v>66.41729010806317</v>
      </c>
      <c r="R26" s="88">
        <v>0.74812967581047385</v>
      </c>
      <c r="S26" s="88">
        <v>4.8212801330008315</v>
      </c>
      <c r="T26" s="88">
        <v>0.16625103906899419</v>
      </c>
      <c r="U26" s="88">
        <v>2.6184538653366585</v>
      </c>
      <c r="V26" s="88">
        <v>4.3225270157938489</v>
      </c>
      <c r="W26" s="88">
        <v>12.261014131338321</v>
      </c>
      <c r="X26" s="88">
        <v>2.9925187032418954</v>
      </c>
      <c r="Y26" s="88">
        <v>5.6525353283458024</v>
      </c>
      <c r="Z26" s="88">
        <v>67.165419783873645</v>
      </c>
      <c r="AA26" s="88">
        <v>4.9875311720698257</v>
      </c>
      <c r="AB26" s="103">
        <v>27.847049044056526</v>
      </c>
      <c r="AC26" s="45">
        <v>85</v>
      </c>
      <c r="AD26" s="87">
        <v>2321</v>
      </c>
      <c r="AE26" s="381">
        <v>3.5328345802161265</v>
      </c>
      <c r="AF26" s="103">
        <v>68.849633778543733</v>
      </c>
      <c r="AG26" s="78"/>
      <c r="AH26" s="78"/>
    </row>
    <row r="27" spans="1:34">
      <c r="A27" s="53" t="s">
        <v>114</v>
      </c>
      <c r="B27" s="82" t="s">
        <v>143</v>
      </c>
      <c r="C27" s="222">
        <v>3816</v>
      </c>
      <c r="D27" s="45">
        <v>2891</v>
      </c>
      <c r="E27" s="87">
        <v>146</v>
      </c>
      <c r="F27" s="87">
        <v>235</v>
      </c>
      <c r="G27" s="87">
        <v>40</v>
      </c>
      <c r="H27" s="87">
        <v>226</v>
      </c>
      <c r="I27" s="87">
        <v>68</v>
      </c>
      <c r="J27" s="87">
        <v>30</v>
      </c>
      <c r="K27" s="87">
        <v>15</v>
      </c>
      <c r="L27" s="87">
        <v>165</v>
      </c>
      <c r="M27" s="87">
        <v>3037</v>
      </c>
      <c r="N27" s="87">
        <v>275</v>
      </c>
      <c r="O27" s="47">
        <v>504</v>
      </c>
      <c r="P27" s="209">
        <v>100</v>
      </c>
      <c r="Q27" s="88">
        <v>75.759958071278817</v>
      </c>
      <c r="R27" s="88">
        <v>3.8259958071278826</v>
      </c>
      <c r="S27" s="88">
        <v>6.1582809224318655</v>
      </c>
      <c r="T27" s="88">
        <v>1.0482180293501049</v>
      </c>
      <c r="U27" s="88">
        <v>5.9224318658280923</v>
      </c>
      <c r="V27" s="88">
        <v>1.7819706498951779</v>
      </c>
      <c r="W27" s="88">
        <v>0.78616352201257866</v>
      </c>
      <c r="X27" s="88">
        <v>0.39308176100628933</v>
      </c>
      <c r="Y27" s="88">
        <v>4.3238993710691824</v>
      </c>
      <c r="Z27" s="88">
        <v>79.585953878406713</v>
      </c>
      <c r="AA27" s="88">
        <v>7.2064989517819704</v>
      </c>
      <c r="AB27" s="103">
        <v>13.20754716981132</v>
      </c>
      <c r="AC27" s="45">
        <v>412</v>
      </c>
      <c r="AD27" s="87">
        <v>3404</v>
      </c>
      <c r="AE27" s="381">
        <v>10.79664570230608</v>
      </c>
      <c r="AF27" s="103">
        <v>84.929494712103406</v>
      </c>
      <c r="AG27" s="78"/>
      <c r="AH27" s="78"/>
    </row>
    <row r="28" spans="1:34">
      <c r="A28" s="53" t="s">
        <v>114</v>
      </c>
      <c r="B28" s="82" t="s">
        <v>173</v>
      </c>
      <c r="C28" s="222">
        <v>2857</v>
      </c>
      <c r="D28" s="45">
        <v>1941</v>
      </c>
      <c r="E28" s="87">
        <v>111</v>
      </c>
      <c r="F28" s="87">
        <v>179</v>
      </c>
      <c r="G28" s="87">
        <v>28</v>
      </c>
      <c r="H28" s="87">
        <v>191</v>
      </c>
      <c r="I28" s="87">
        <v>162</v>
      </c>
      <c r="J28" s="87">
        <v>96</v>
      </c>
      <c r="K28" s="87">
        <v>16</v>
      </c>
      <c r="L28" s="87">
        <v>133</v>
      </c>
      <c r="M28" s="87">
        <v>2052</v>
      </c>
      <c r="N28" s="87">
        <v>207</v>
      </c>
      <c r="O28" s="47">
        <v>598</v>
      </c>
      <c r="P28" s="209">
        <v>100</v>
      </c>
      <c r="Q28" s="88">
        <v>67.938396919845985</v>
      </c>
      <c r="R28" s="88">
        <v>3.885194259712986</v>
      </c>
      <c r="S28" s="88">
        <v>6.2653132656632833</v>
      </c>
      <c r="T28" s="88">
        <v>0.98004900245012239</v>
      </c>
      <c r="U28" s="88">
        <v>6.685334266713336</v>
      </c>
      <c r="V28" s="88">
        <v>5.6702835141757086</v>
      </c>
      <c r="W28" s="88">
        <v>3.3601680084004202</v>
      </c>
      <c r="X28" s="88">
        <v>0.56002800140007003</v>
      </c>
      <c r="Y28" s="88">
        <v>4.6552327616380822</v>
      </c>
      <c r="Z28" s="88">
        <v>71.823591179558974</v>
      </c>
      <c r="AA28" s="88">
        <v>7.2453622681134062</v>
      </c>
      <c r="AB28" s="103">
        <v>20.931046552327619</v>
      </c>
      <c r="AC28" s="45">
        <v>330</v>
      </c>
      <c r="AD28" s="87">
        <v>2527</v>
      </c>
      <c r="AE28" s="381">
        <v>11.550577528876444</v>
      </c>
      <c r="AF28" s="103">
        <v>76.810447170557978</v>
      </c>
      <c r="AG28" s="78"/>
      <c r="AH28" s="78"/>
    </row>
    <row r="29" spans="1:34">
      <c r="A29" s="53" t="s">
        <v>114</v>
      </c>
      <c r="B29" s="82" t="s">
        <v>174</v>
      </c>
      <c r="C29" s="222">
        <v>1848</v>
      </c>
      <c r="D29" s="45">
        <v>1287</v>
      </c>
      <c r="E29" s="87">
        <v>64</v>
      </c>
      <c r="F29" s="87">
        <v>90</v>
      </c>
      <c r="G29" s="87">
        <v>25</v>
      </c>
      <c r="H29" s="87">
        <v>213</v>
      </c>
      <c r="I29" s="87">
        <v>61</v>
      </c>
      <c r="J29" s="87">
        <v>26</v>
      </c>
      <c r="K29" s="87">
        <v>20</v>
      </c>
      <c r="L29" s="87">
        <v>62</v>
      </c>
      <c r="M29" s="87">
        <v>1351</v>
      </c>
      <c r="N29" s="87">
        <v>115</v>
      </c>
      <c r="O29" s="47">
        <v>382</v>
      </c>
      <c r="P29" s="209">
        <v>100</v>
      </c>
      <c r="Q29" s="88">
        <v>69.642857142857139</v>
      </c>
      <c r="R29" s="88">
        <v>3.4632034632034632</v>
      </c>
      <c r="S29" s="88">
        <v>4.8701298701298708</v>
      </c>
      <c r="T29" s="88">
        <v>1.3528138528138527</v>
      </c>
      <c r="U29" s="88">
        <v>11.525974025974026</v>
      </c>
      <c r="V29" s="88">
        <v>3.3008658008658007</v>
      </c>
      <c r="W29" s="88">
        <v>1.4069264069264069</v>
      </c>
      <c r="X29" s="88">
        <v>1.0822510822510822</v>
      </c>
      <c r="Y29" s="88">
        <v>3.3549783549783552</v>
      </c>
      <c r="Z29" s="88">
        <v>73.106060606060609</v>
      </c>
      <c r="AA29" s="88">
        <v>6.2229437229437234</v>
      </c>
      <c r="AB29" s="103">
        <v>20.670995670995669</v>
      </c>
      <c r="AC29" s="45">
        <v>302</v>
      </c>
      <c r="AD29" s="87">
        <v>1546</v>
      </c>
      <c r="AE29" s="381">
        <v>16.341991341991342</v>
      </c>
      <c r="AF29" s="103">
        <v>83.247089262613201</v>
      </c>
      <c r="AG29" s="78"/>
      <c r="AH29" s="78"/>
    </row>
    <row r="30" spans="1:34">
      <c r="A30" s="53" t="s">
        <v>114</v>
      </c>
      <c r="B30" s="82" t="s">
        <v>144</v>
      </c>
      <c r="C30" s="222">
        <v>2812</v>
      </c>
      <c r="D30" s="45">
        <v>1693</v>
      </c>
      <c r="E30" s="87">
        <v>132</v>
      </c>
      <c r="F30" s="87">
        <v>129</v>
      </c>
      <c r="G30" s="87">
        <v>84</v>
      </c>
      <c r="H30" s="87">
        <v>560</v>
      </c>
      <c r="I30" s="87">
        <v>87</v>
      </c>
      <c r="J30" s="87">
        <v>26</v>
      </c>
      <c r="K30" s="87">
        <v>10</v>
      </c>
      <c r="L30" s="87">
        <v>91</v>
      </c>
      <c r="M30" s="87">
        <v>1825</v>
      </c>
      <c r="N30" s="87">
        <v>213</v>
      </c>
      <c r="O30" s="47">
        <v>774</v>
      </c>
      <c r="P30" s="209">
        <v>100</v>
      </c>
      <c r="Q30" s="88">
        <v>60.206258890469421</v>
      </c>
      <c r="R30" s="88">
        <v>4.6941678520625887</v>
      </c>
      <c r="S30" s="88">
        <v>4.5874822190611662</v>
      </c>
      <c r="T30" s="88">
        <v>2.9871977240398291</v>
      </c>
      <c r="U30" s="88">
        <v>19.914651493598861</v>
      </c>
      <c r="V30" s="88">
        <v>3.0938833570412516</v>
      </c>
      <c r="W30" s="88">
        <v>0.92460881934566153</v>
      </c>
      <c r="X30" s="88">
        <v>0.35561877667140823</v>
      </c>
      <c r="Y30" s="88">
        <v>3.2361308677098153</v>
      </c>
      <c r="Z30" s="88">
        <v>64.900426742532005</v>
      </c>
      <c r="AA30" s="88">
        <v>7.5746799431009952</v>
      </c>
      <c r="AB30" s="103">
        <v>27.524893314366999</v>
      </c>
      <c r="AC30" s="45">
        <v>776</v>
      </c>
      <c r="AD30" s="87">
        <v>2036</v>
      </c>
      <c r="AE30" s="381">
        <v>27.596017069701279</v>
      </c>
      <c r="AF30" s="103">
        <v>83.153241650294689</v>
      </c>
      <c r="AG30" s="78"/>
      <c r="AH30" s="78"/>
    </row>
    <row r="31" spans="1:34">
      <c r="A31" s="53" t="s">
        <v>114</v>
      </c>
      <c r="B31" s="82" t="s">
        <v>136</v>
      </c>
      <c r="C31" s="222">
        <v>4309</v>
      </c>
      <c r="D31" s="45">
        <v>3338</v>
      </c>
      <c r="E31" s="87">
        <v>162</v>
      </c>
      <c r="F31" s="87">
        <v>212</v>
      </c>
      <c r="G31" s="87">
        <v>43</v>
      </c>
      <c r="H31" s="87">
        <v>190</v>
      </c>
      <c r="I31" s="87">
        <v>139</v>
      </c>
      <c r="J31" s="87">
        <v>36</v>
      </c>
      <c r="K31" s="87">
        <v>13</v>
      </c>
      <c r="L31" s="87">
        <v>176</v>
      </c>
      <c r="M31" s="87">
        <v>3500</v>
      </c>
      <c r="N31" s="87">
        <v>255</v>
      </c>
      <c r="O31" s="47">
        <v>554</v>
      </c>
      <c r="P31" s="209">
        <v>100</v>
      </c>
      <c r="Q31" s="88">
        <v>77.465769320027846</v>
      </c>
      <c r="R31" s="88">
        <v>3.759572986771873</v>
      </c>
      <c r="S31" s="88">
        <v>4.9199350197261547</v>
      </c>
      <c r="T31" s="88">
        <v>0.99791134834068229</v>
      </c>
      <c r="U31" s="88">
        <v>4.4093757252262709</v>
      </c>
      <c r="V31" s="88">
        <v>3.225806451612903</v>
      </c>
      <c r="W31" s="88">
        <v>0.83546066372708283</v>
      </c>
      <c r="X31" s="88">
        <v>0.30169412856811323</v>
      </c>
      <c r="Y31" s="88">
        <v>4.0844743559990713</v>
      </c>
      <c r="Z31" s="88">
        <v>81.225342306799718</v>
      </c>
      <c r="AA31" s="88">
        <v>5.9178463680668365</v>
      </c>
      <c r="AB31" s="103">
        <v>12.856811325133441</v>
      </c>
      <c r="AC31" s="45">
        <v>395</v>
      </c>
      <c r="AD31" s="87">
        <v>3914</v>
      </c>
      <c r="AE31" s="381">
        <v>9.1668600603388253</v>
      </c>
      <c r="AF31" s="103">
        <v>85.283597342871744</v>
      </c>
      <c r="AG31" s="78"/>
      <c r="AH31" s="78"/>
    </row>
    <row r="32" spans="1:34">
      <c r="A32" s="53" t="s">
        <v>115</v>
      </c>
      <c r="B32" s="82" t="s">
        <v>145</v>
      </c>
      <c r="C32" s="222">
        <v>4521</v>
      </c>
      <c r="D32" s="45">
        <v>2988</v>
      </c>
      <c r="E32" s="87">
        <v>117</v>
      </c>
      <c r="F32" s="87">
        <v>317</v>
      </c>
      <c r="G32" s="87">
        <v>58</v>
      </c>
      <c r="H32" s="87">
        <v>228</v>
      </c>
      <c r="I32" s="87">
        <v>410</v>
      </c>
      <c r="J32" s="87">
        <v>114</v>
      </c>
      <c r="K32" s="87">
        <v>23</v>
      </c>
      <c r="L32" s="87">
        <v>266</v>
      </c>
      <c r="M32" s="87">
        <v>3105</v>
      </c>
      <c r="N32" s="87">
        <v>375</v>
      </c>
      <c r="O32" s="47">
        <v>1041</v>
      </c>
      <c r="P32" s="209">
        <v>100</v>
      </c>
      <c r="Q32" s="88">
        <v>66.09157266091573</v>
      </c>
      <c r="R32" s="88">
        <v>2.5879230258792303</v>
      </c>
      <c r="S32" s="88">
        <v>7.0117230701172302</v>
      </c>
      <c r="T32" s="88">
        <v>1.2829020128290201</v>
      </c>
      <c r="U32" s="88">
        <v>5.0431320504313204</v>
      </c>
      <c r="V32" s="88">
        <v>9.0687900906878998</v>
      </c>
      <c r="W32" s="88">
        <v>2.5215660252156602</v>
      </c>
      <c r="X32" s="88">
        <v>0.50873700508736996</v>
      </c>
      <c r="Y32" s="88">
        <v>5.8836540588365409</v>
      </c>
      <c r="Z32" s="88">
        <v>68.679495686794951</v>
      </c>
      <c r="AA32" s="88">
        <v>8.2946250829462507</v>
      </c>
      <c r="AB32" s="103">
        <v>23.025879230258791</v>
      </c>
      <c r="AC32" s="45">
        <v>403</v>
      </c>
      <c r="AD32" s="87">
        <v>4118</v>
      </c>
      <c r="AE32" s="381">
        <v>8.9139570891395703</v>
      </c>
      <c r="AF32" s="103">
        <v>72.559494900437102</v>
      </c>
      <c r="AG32" s="78"/>
      <c r="AH32" s="78"/>
    </row>
    <row r="33" spans="1:34">
      <c r="A33" s="104" t="s">
        <v>115</v>
      </c>
      <c r="B33" s="116" t="s">
        <v>146</v>
      </c>
      <c r="C33" s="223">
        <v>560</v>
      </c>
      <c r="D33" s="49">
        <v>348</v>
      </c>
      <c r="E33" s="50">
        <v>9</v>
      </c>
      <c r="F33" s="50">
        <v>20</v>
      </c>
      <c r="G33" s="50">
        <v>9</v>
      </c>
      <c r="H33" s="50">
        <v>36</v>
      </c>
      <c r="I33" s="50">
        <v>49</v>
      </c>
      <c r="J33" s="50">
        <v>29</v>
      </c>
      <c r="K33" s="50">
        <v>5</v>
      </c>
      <c r="L33" s="50">
        <v>55</v>
      </c>
      <c r="M33" s="50">
        <v>357</v>
      </c>
      <c r="N33" s="50">
        <v>29</v>
      </c>
      <c r="O33" s="51">
        <v>174</v>
      </c>
      <c r="P33" s="210">
        <v>100</v>
      </c>
      <c r="Q33" s="105">
        <v>62.142857142857146</v>
      </c>
      <c r="R33" s="105">
        <v>1.607142857142857</v>
      </c>
      <c r="S33" s="105">
        <v>3.5714285714285712</v>
      </c>
      <c r="T33" s="105">
        <v>1.607142857142857</v>
      </c>
      <c r="U33" s="105">
        <v>6.4285714285714279</v>
      </c>
      <c r="V33" s="105">
        <v>8.75</v>
      </c>
      <c r="W33" s="105">
        <v>5.1785714285714288</v>
      </c>
      <c r="X33" s="105">
        <v>0.89285714285714279</v>
      </c>
      <c r="Y33" s="105">
        <v>9.8214285714285712</v>
      </c>
      <c r="Z33" s="105">
        <v>63.749999999999993</v>
      </c>
      <c r="AA33" s="105">
        <v>5.1785714285714288</v>
      </c>
      <c r="AB33" s="106">
        <v>31.071428571428573</v>
      </c>
      <c r="AC33" s="45">
        <v>54</v>
      </c>
      <c r="AD33" s="87">
        <v>506</v>
      </c>
      <c r="AE33" s="381">
        <v>9.6428571428571441</v>
      </c>
      <c r="AF33" s="103">
        <v>68.77470355731225</v>
      </c>
      <c r="AG33" s="78"/>
      <c r="AH33" s="78"/>
    </row>
    <row r="34" spans="1:34">
      <c r="A34" s="53" t="s">
        <v>116</v>
      </c>
      <c r="B34" s="82" t="s">
        <v>121</v>
      </c>
      <c r="C34" s="222">
        <v>75</v>
      </c>
      <c r="D34" s="45">
        <v>53</v>
      </c>
      <c r="E34" s="87">
        <v>0</v>
      </c>
      <c r="F34" s="87">
        <v>4</v>
      </c>
      <c r="G34" s="87">
        <v>0</v>
      </c>
      <c r="H34" s="87">
        <v>0</v>
      </c>
      <c r="I34" s="87">
        <v>3</v>
      </c>
      <c r="J34" s="87">
        <v>8</v>
      </c>
      <c r="K34" s="87">
        <v>2</v>
      </c>
      <c r="L34" s="87">
        <v>5</v>
      </c>
      <c r="M34" s="87">
        <v>53</v>
      </c>
      <c r="N34" s="87">
        <v>4</v>
      </c>
      <c r="O34" s="47">
        <v>18</v>
      </c>
      <c r="P34" s="209">
        <v>100</v>
      </c>
      <c r="Q34" s="88">
        <v>70.666666666666671</v>
      </c>
      <c r="R34" s="88">
        <v>0</v>
      </c>
      <c r="S34" s="88">
        <v>5.3333333333333339</v>
      </c>
      <c r="T34" s="88">
        <v>0</v>
      </c>
      <c r="U34" s="88">
        <v>0</v>
      </c>
      <c r="V34" s="88">
        <v>4</v>
      </c>
      <c r="W34" s="88">
        <v>10.666666666666668</v>
      </c>
      <c r="X34" s="88">
        <v>2.666666666666667</v>
      </c>
      <c r="Y34" s="88">
        <v>6.666666666666667</v>
      </c>
      <c r="Z34" s="88">
        <v>70.666666666666671</v>
      </c>
      <c r="AA34" s="88">
        <v>5.3333333333333339</v>
      </c>
      <c r="AB34" s="103">
        <v>24</v>
      </c>
      <c r="AC34" s="220">
        <v>0</v>
      </c>
      <c r="AD34" s="216">
        <v>75</v>
      </c>
      <c r="AE34" s="380">
        <v>0</v>
      </c>
      <c r="AF34" s="250">
        <v>70.666666666666671</v>
      </c>
      <c r="AG34" s="78"/>
      <c r="AH34" s="78"/>
    </row>
    <row r="35" spans="1:34">
      <c r="A35" s="53" t="s">
        <v>116</v>
      </c>
      <c r="B35" s="82" t="s">
        <v>122</v>
      </c>
      <c r="C35" s="222">
        <v>1659</v>
      </c>
      <c r="D35" s="45">
        <v>1155</v>
      </c>
      <c r="E35" s="87">
        <v>35</v>
      </c>
      <c r="F35" s="87">
        <v>75</v>
      </c>
      <c r="G35" s="87">
        <v>18</v>
      </c>
      <c r="H35" s="87">
        <v>34</v>
      </c>
      <c r="I35" s="87">
        <v>98</v>
      </c>
      <c r="J35" s="87">
        <v>89</v>
      </c>
      <c r="K35" s="87">
        <v>20</v>
      </c>
      <c r="L35" s="87">
        <v>135</v>
      </c>
      <c r="M35" s="87">
        <v>1190</v>
      </c>
      <c r="N35" s="87">
        <v>93</v>
      </c>
      <c r="O35" s="47">
        <v>376</v>
      </c>
      <c r="P35" s="209">
        <v>100</v>
      </c>
      <c r="Q35" s="88">
        <v>69.620253164556971</v>
      </c>
      <c r="R35" s="88">
        <v>2.109704641350211</v>
      </c>
      <c r="S35" s="88">
        <v>4.5207956600361667</v>
      </c>
      <c r="T35" s="88">
        <v>1.0849909584086799</v>
      </c>
      <c r="U35" s="88">
        <v>2.0494273658830622</v>
      </c>
      <c r="V35" s="88">
        <v>5.9071729957805905</v>
      </c>
      <c r="W35" s="88">
        <v>5.3646775165762506</v>
      </c>
      <c r="X35" s="88">
        <v>1.2055455093429777</v>
      </c>
      <c r="Y35" s="88">
        <v>8.1374321880650999</v>
      </c>
      <c r="Z35" s="88">
        <v>71.729957805907176</v>
      </c>
      <c r="AA35" s="88">
        <v>5.6057866184448457</v>
      </c>
      <c r="AB35" s="103">
        <v>22.664255575647982</v>
      </c>
      <c r="AC35" s="45">
        <v>87</v>
      </c>
      <c r="AD35" s="87">
        <v>1572</v>
      </c>
      <c r="AE35" s="381">
        <v>5.244122965641953</v>
      </c>
      <c r="AF35" s="103">
        <v>73.473282442748086</v>
      </c>
      <c r="AG35" s="78"/>
      <c r="AH35" s="78"/>
    </row>
    <row r="36" spans="1:34">
      <c r="A36" s="53" t="s">
        <v>116</v>
      </c>
      <c r="B36" s="82" t="s">
        <v>123</v>
      </c>
      <c r="C36" s="222">
        <v>2024</v>
      </c>
      <c r="D36" s="45">
        <v>1301</v>
      </c>
      <c r="E36" s="87">
        <v>52</v>
      </c>
      <c r="F36" s="87">
        <v>132</v>
      </c>
      <c r="G36" s="87">
        <v>31</v>
      </c>
      <c r="H36" s="87">
        <v>139</v>
      </c>
      <c r="I36" s="87">
        <v>93</v>
      </c>
      <c r="J36" s="87">
        <v>50</v>
      </c>
      <c r="K36" s="87">
        <v>32</v>
      </c>
      <c r="L36" s="87">
        <v>194</v>
      </c>
      <c r="M36" s="87">
        <v>1353</v>
      </c>
      <c r="N36" s="87">
        <v>163</v>
      </c>
      <c r="O36" s="47">
        <v>508</v>
      </c>
      <c r="P36" s="209">
        <v>100</v>
      </c>
      <c r="Q36" s="88">
        <v>64.278656126482218</v>
      </c>
      <c r="R36" s="88">
        <v>2.5691699604743086</v>
      </c>
      <c r="S36" s="88">
        <v>6.5217391304347823</v>
      </c>
      <c r="T36" s="88">
        <v>1.5316205533596838</v>
      </c>
      <c r="U36" s="88">
        <v>6.8675889328063251</v>
      </c>
      <c r="V36" s="88">
        <v>4.5948616600790508</v>
      </c>
      <c r="W36" s="88">
        <v>2.4703557312252964</v>
      </c>
      <c r="X36" s="88">
        <v>1.5810276679841897</v>
      </c>
      <c r="Y36" s="88">
        <v>9.5849802371541504</v>
      </c>
      <c r="Z36" s="88">
        <v>66.847826086956516</v>
      </c>
      <c r="AA36" s="88">
        <v>8.0533596837944668</v>
      </c>
      <c r="AB36" s="103">
        <v>25.098814229249012</v>
      </c>
      <c r="AC36" s="45">
        <v>222</v>
      </c>
      <c r="AD36" s="87">
        <v>1802</v>
      </c>
      <c r="AE36" s="381">
        <v>10.968379446640316</v>
      </c>
      <c r="AF36" s="103">
        <v>72.197558268590456</v>
      </c>
      <c r="AG36" s="78"/>
      <c r="AH36" s="78"/>
    </row>
    <row r="37" spans="1:34">
      <c r="A37" s="53" t="s">
        <v>116</v>
      </c>
      <c r="B37" s="82" t="s">
        <v>124</v>
      </c>
      <c r="C37" s="222">
        <v>1887</v>
      </c>
      <c r="D37" s="45">
        <v>1167</v>
      </c>
      <c r="E37" s="87">
        <v>68</v>
      </c>
      <c r="F37" s="87">
        <v>168</v>
      </c>
      <c r="G37" s="87">
        <v>21</v>
      </c>
      <c r="H37" s="87">
        <v>118</v>
      </c>
      <c r="I37" s="87">
        <v>118</v>
      </c>
      <c r="J37" s="87">
        <v>76</v>
      </c>
      <c r="K37" s="87">
        <v>16</v>
      </c>
      <c r="L37" s="87">
        <v>135</v>
      </c>
      <c r="M37" s="87">
        <v>1235</v>
      </c>
      <c r="N37" s="87">
        <v>189</v>
      </c>
      <c r="O37" s="47">
        <v>463</v>
      </c>
      <c r="P37" s="209">
        <v>100</v>
      </c>
      <c r="Q37" s="88">
        <v>61.844197138314783</v>
      </c>
      <c r="R37" s="88">
        <v>3.6036036036036037</v>
      </c>
      <c r="S37" s="88">
        <v>8.9030206677265493</v>
      </c>
      <c r="T37" s="88">
        <v>1.1128775834658187</v>
      </c>
      <c r="U37" s="88">
        <v>6.2533121356650758</v>
      </c>
      <c r="V37" s="88">
        <v>6.2533121356650758</v>
      </c>
      <c r="W37" s="88">
        <v>4.0275569687334398</v>
      </c>
      <c r="X37" s="88">
        <v>0.84790673025967145</v>
      </c>
      <c r="Y37" s="88">
        <v>7.1542130365659773</v>
      </c>
      <c r="Z37" s="88">
        <v>65.4478007419184</v>
      </c>
      <c r="AA37" s="88">
        <v>10.01589825119237</v>
      </c>
      <c r="AB37" s="103">
        <v>24.536301006889243</v>
      </c>
      <c r="AC37" s="45">
        <v>207</v>
      </c>
      <c r="AD37" s="87">
        <v>1680</v>
      </c>
      <c r="AE37" s="381">
        <v>10.969793322734498</v>
      </c>
      <c r="AF37" s="103">
        <v>69.464285714285708</v>
      </c>
      <c r="AG37" s="78"/>
      <c r="AH37" s="78"/>
    </row>
    <row r="38" spans="1:34">
      <c r="A38" s="53" t="s">
        <v>116</v>
      </c>
      <c r="B38" s="82" t="s">
        <v>125</v>
      </c>
      <c r="C38" s="222">
        <v>4425</v>
      </c>
      <c r="D38" s="45">
        <v>2176</v>
      </c>
      <c r="E38" s="87">
        <v>39</v>
      </c>
      <c r="F38" s="87">
        <v>290</v>
      </c>
      <c r="G38" s="87">
        <v>45</v>
      </c>
      <c r="H38" s="87">
        <v>281</v>
      </c>
      <c r="I38" s="87">
        <v>861</v>
      </c>
      <c r="J38" s="87">
        <v>284</v>
      </c>
      <c r="K38" s="87">
        <v>64</v>
      </c>
      <c r="L38" s="87">
        <v>385</v>
      </c>
      <c r="M38" s="87">
        <v>2215</v>
      </c>
      <c r="N38" s="87">
        <v>335</v>
      </c>
      <c r="O38" s="47">
        <v>1875</v>
      </c>
      <c r="P38" s="209">
        <v>100</v>
      </c>
      <c r="Q38" s="88">
        <v>49.175141242937855</v>
      </c>
      <c r="R38" s="88">
        <v>0.88135593220338981</v>
      </c>
      <c r="S38" s="88">
        <v>6.5536723163841808</v>
      </c>
      <c r="T38" s="88">
        <v>1.0169491525423728</v>
      </c>
      <c r="U38" s="88">
        <v>6.3502824858757068</v>
      </c>
      <c r="V38" s="88">
        <v>19.457627118644069</v>
      </c>
      <c r="W38" s="88">
        <v>6.4180790960451981</v>
      </c>
      <c r="X38" s="88">
        <v>1.4463276836158192</v>
      </c>
      <c r="Y38" s="88">
        <v>8.7005649717514117</v>
      </c>
      <c r="Z38" s="88">
        <v>50.056497175141246</v>
      </c>
      <c r="AA38" s="88">
        <v>7.5706214689265545</v>
      </c>
      <c r="AB38" s="103">
        <v>42.372881355932201</v>
      </c>
      <c r="AC38" s="45">
        <v>365</v>
      </c>
      <c r="AD38" s="87">
        <v>4060</v>
      </c>
      <c r="AE38" s="381">
        <v>8.2485875706214689</v>
      </c>
      <c r="AF38" s="103">
        <v>53.596059113300484</v>
      </c>
      <c r="AG38" s="78"/>
      <c r="AH38" s="78"/>
    </row>
    <row r="39" spans="1:34">
      <c r="A39" s="53" t="s">
        <v>116</v>
      </c>
      <c r="B39" s="82" t="s">
        <v>126</v>
      </c>
      <c r="C39" s="222">
        <v>3623</v>
      </c>
      <c r="D39" s="45">
        <v>2435</v>
      </c>
      <c r="E39" s="87">
        <v>18</v>
      </c>
      <c r="F39" s="87">
        <v>130</v>
      </c>
      <c r="G39" s="87">
        <v>13</v>
      </c>
      <c r="H39" s="87">
        <v>62</v>
      </c>
      <c r="I39" s="87">
        <v>241</v>
      </c>
      <c r="J39" s="87">
        <v>137</v>
      </c>
      <c r="K39" s="87">
        <v>432</v>
      </c>
      <c r="L39" s="87">
        <v>155</v>
      </c>
      <c r="M39" s="87">
        <v>2453</v>
      </c>
      <c r="N39" s="87">
        <v>143</v>
      </c>
      <c r="O39" s="47">
        <v>1027</v>
      </c>
      <c r="P39" s="209">
        <v>100</v>
      </c>
      <c r="Q39" s="88">
        <v>67.209494893734472</v>
      </c>
      <c r="R39" s="88">
        <v>0.49682583494341703</v>
      </c>
      <c r="S39" s="88">
        <v>3.5881865857024566</v>
      </c>
      <c r="T39" s="88">
        <v>0.3588186585702457</v>
      </c>
      <c r="U39" s="88">
        <v>1.7112889870273256</v>
      </c>
      <c r="V39" s="88">
        <v>6.6519459011868616</v>
      </c>
      <c r="W39" s="88">
        <v>3.7813966326248964</v>
      </c>
      <c r="X39" s="88">
        <v>11.92382003864201</v>
      </c>
      <c r="Y39" s="88">
        <v>4.2782224675683134</v>
      </c>
      <c r="Z39" s="88">
        <v>67.706320728677895</v>
      </c>
      <c r="AA39" s="88">
        <v>3.9470052442727019</v>
      </c>
      <c r="AB39" s="103">
        <v>28.346674027049406</v>
      </c>
      <c r="AC39" s="45">
        <v>93</v>
      </c>
      <c r="AD39" s="87">
        <v>3530</v>
      </c>
      <c r="AE39" s="381">
        <v>2.566933480540988</v>
      </c>
      <c r="AF39" s="103">
        <v>68.980169971671387</v>
      </c>
      <c r="AG39" s="78"/>
      <c r="AH39" s="78"/>
    </row>
    <row r="40" spans="1:34">
      <c r="A40" s="53" t="s">
        <v>116</v>
      </c>
      <c r="B40" s="82" t="s">
        <v>127</v>
      </c>
      <c r="C40" s="222">
        <v>4394</v>
      </c>
      <c r="D40" s="45">
        <v>2733</v>
      </c>
      <c r="E40" s="87">
        <v>47</v>
      </c>
      <c r="F40" s="87">
        <v>260</v>
      </c>
      <c r="G40" s="87">
        <v>18</v>
      </c>
      <c r="H40" s="87">
        <v>173</v>
      </c>
      <c r="I40" s="87">
        <v>408</v>
      </c>
      <c r="J40" s="87">
        <v>248</v>
      </c>
      <c r="K40" s="87">
        <v>199</v>
      </c>
      <c r="L40" s="87">
        <v>308</v>
      </c>
      <c r="M40" s="87">
        <v>2780</v>
      </c>
      <c r="N40" s="87">
        <v>278</v>
      </c>
      <c r="O40" s="47">
        <v>1336</v>
      </c>
      <c r="P40" s="209">
        <v>100</v>
      </c>
      <c r="Q40" s="88">
        <v>62.198452435138826</v>
      </c>
      <c r="R40" s="88">
        <v>1.0696404187528448</v>
      </c>
      <c r="S40" s="88">
        <v>5.9171597633136095</v>
      </c>
      <c r="T40" s="88">
        <v>0.40964952207555755</v>
      </c>
      <c r="U40" s="88">
        <v>3.9371870732817476</v>
      </c>
      <c r="V40" s="88">
        <v>9.2853891670459721</v>
      </c>
      <c r="W40" s="88">
        <v>5.6440600819299043</v>
      </c>
      <c r="X40" s="88">
        <v>4.5289030496131089</v>
      </c>
      <c r="Y40" s="88">
        <v>7.0095584888484304</v>
      </c>
      <c r="Z40" s="88">
        <v>63.268092853891666</v>
      </c>
      <c r="AA40" s="88">
        <v>6.3268092853891664</v>
      </c>
      <c r="AB40" s="103">
        <v>30.40509786071916</v>
      </c>
      <c r="AC40" s="45">
        <v>238</v>
      </c>
      <c r="AD40" s="87">
        <v>4156</v>
      </c>
      <c r="AE40" s="381">
        <v>5.4164770141101499</v>
      </c>
      <c r="AF40" s="103">
        <v>65.760346487006743</v>
      </c>
      <c r="AG40" s="78"/>
      <c r="AH40" s="78"/>
    </row>
    <row r="41" spans="1:34">
      <c r="A41" s="53" t="s">
        <v>116</v>
      </c>
      <c r="B41" s="82" t="s">
        <v>128</v>
      </c>
      <c r="C41" s="222">
        <v>5976</v>
      </c>
      <c r="D41" s="45">
        <v>2921</v>
      </c>
      <c r="E41" s="87">
        <v>106</v>
      </c>
      <c r="F41" s="87">
        <v>389</v>
      </c>
      <c r="G41" s="87">
        <v>65</v>
      </c>
      <c r="H41" s="87">
        <v>425</v>
      </c>
      <c r="I41" s="87">
        <v>1058</v>
      </c>
      <c r="J41" s="87">
        <v>438</v>
      </c>
      <c r="K41" s="87">
        <v>46</v>
      </c>
      <c r="L41" s="87">
        <v>528</v>
      </c>
      <c r="M41" s="87">
        <v>3027</v>
      </c>
      <c r="N41" s="87">
        <v>454</v>
      </c>
      <c r="O41" s="47">
        <v>2495</v>
      </c>
      <c r="P41" s="209">
        <v>100</v>
      </c>
      <c r="Q41" s="88">
        <v>48.878848728246318</v>
      </c>
      <c r="R41" s="88">
        <v>1.7737617135207495</v>
      </c>
      <c r="S41" s="88">
        <v>6.5093708165997324</v>
      </c>
      <c r="T41" s="88">
        <v>1.0876840696117804</v>
      </c>
      <c r="U41" s="88">
        <v>7.1117804551539487</v>
      </c>
      <c r="V41" s="88">
        <v>17.704149933065597</v>
      </c>
      <c r="W41" s="88">
        <v>7.3293172690763049</v>
      </c>
      <c r="X41" s="88">
        <v>0.76974564926372158</v>
      </c>
      <c r="Y41" s="88">
        <v>8.8353413654618471</v>
      </c>
      <c r="Z41" s="88">
        <v>50.652610441767067</v>
      </c>
      <c r="AA41" s="88">
        <v>7.597054886211513</v>
      </c>
      <c r="AB41" s="103">
        <v>41.750334672021417</v>
      </c>
      <c r="AC41" s="45">
        <v>596</v>
      </c>
      <c r="AD41" s="87">
        <v>5380</v>
      </c>
      <c r="AE41" s="381">
        <v>9.9732262382864789</v>
      </c>
      <c r="AF41" s="103">
        <v>54.293680297397771</v>
      </c>
      <c r="AG41" s="78"/>
      <c r="AH41" s="78"/>
    </row>
    <row r="42" spans="1:34">
      <c r="A42" s="53" t="s">
        <v>116</v>
      </c>
      <c r="B42" s="82" t="s">
        <v>129</v>
      </c>
      <c r="C42" s="222">
        <v>666</v>
      </c>
      <c r="D42" s="45">
        <v>539</v>
      </c>
      <c r="E42" s="87">
        <v>12</v>
      </c>
      <c r="F42" s="87">
        <v>37</v>
      </c>
      <c r="G42" s="87">
        <v>5</v>
      </c>
      <c r="H42" s="87">
        <v>14</v>
      </c>
      <c r="I42" s="87">
        <v>20</v>
      </c>
      <c r="J42" s="87">
        <v>11</v>
      </c>
      <c r="K42" s="87">
        <v>9</v>
      </c>
      <c r="L42" s="87">
        <v>19</v>
      </c>
      <c r="M42" s="87">
        <v>551</v>
      </c>
      <c r="N42" s="87">
        <v>42</v>
      </c>
      <c r="O42" s="47">
        <v>73</v>
      </c>
      <c r="P42" s="209">
        <v>100</v>
      </c>
      <c r="Q42" s="88">
        <v>80.930930930930927</v>
      </c>
      <c r="R42" s="88">
        <v>1.8018018018018018</v>
      </c>
      <c r="S42" s="88">
        <v>5.5555555555555554</v>
      </c>
      <c r="T42" s="88">
        <v>0.75075075075075071</v>
      </c>
      <c r="U42" s="88">
        <v>2.1021021021021022</v>
      </c>
      <c r="V42" s="88">
        <v>3.0030030030030028</v>
      </c>
      <c r="W42" s="88">
        <v>1.6516516516516515</v>
      </c>
      <c r="X42" s="88">
        <v>1.3513513513513513</v>
      </c>
      <c r="Y42" s="88">
        <v>2.8528528528528527</v>
      </c>
      <c r="Z42" s="88">
        <v>82.732732732732728</v>
      </c>
      <c r="AA42" s="88">
        <v>6.3063063063063058</v>
      </c>
      <c r="AB42" s="103">
        <v>10.960960960960961</v>
      </c>
      <c r="AC42" s="45">
        <v>31</v>
      </c>
      <c r="AD42" s="87">
        <v>635</v>
      </c>
      <c r="AE42" s="381">
        <v>4.6546546546546548</v>
      </c>
      <c r="AF42" s="103">
        <v>84.881889763779526</v>
      </c>
      <c r="AG42" s="78"/>
      <c r="AH42" s="78"/>
    </row>
    <row r="43" spans="1:34">
      <c r="A43" s="53" t="s">
        <v>116</v>
      </c>
      <c r="B43" s="82" t="s">
        <v>130</v>
      </c>
      <c r="C43" s="222">
        <v>323</v>
      </c>
      <c r="D43" s="45">
        <v>219</v>
      </c>
      <c r="E43" s="87">
        <v>11</v>
      </c>
      <c r="F43" s="87">
        <v>13</v>
      </c>
      <c r="G43" s="87">
        <v>7</v>
      </c>
      <c r="H43" s="87">
        <v>40</v>
      </c>
      <c r="I43" s="87">
        <v>12</v>
      </c>
      <c r="J43" s="87">
        <v>9</v>
      </c>
      <c r="K43" s="87">
        <v>1</v>
      </c>
      <c r="L43" s="87">
        <v>11</v>
      </c>
      <c r="M43" s="87">
        <v>230</v>
      </c>
      <c r="N43" s="87">
        <v>20</v>
      </c>
      <c r="O43" s="47">
        <v>73</v>
      </c>
      <c r="P43" s="209">
        <v>100</v>
      </c>
      <c r="Q43" s="88">
        <v>67.801857585139317</v>
      </c>
      <c r="R43" s="88">
        <v>3.4055727554179565</v>
      </c>
      <c r="S43" s="88">
        <v>4.0247678018575854</v>
      </c>
      <c r="T43" s="88">
        <v>2.1671826625386998</v>
      </c>
      <c r="U43" s="88">
        <v>12.383900928792571</v>
      </c>
      <c r="V43" s="88">
        <v>3.7151702786377707</v>
      </c>
      <c r="W43" s="88">
        <v>2.7863777089783279</v>
      </c>
      <c r="X43" s="88">
        <v>0.30959752321981426</v>
      </c>
      <c r="Y43" s="88">
        <v>3.4055727554179565</v>
      </c>
      <c r="Z43" s="88">
        <v>71.207430340557281</v>
      </c>
      <c r="AA43" s="88">
        <v>6.1919504643962853</v>
      </c>
      <c r="AB43" s="103">
        <v>22.600619195046441</v>
      </c>
      <c r="AC43" s="49">
        <v>58</v>
      </c>
      <c r="AD43" s="50">
        <v>265</v>
      </c>
      <c r="AE43" s="382">
        <v>17.956656346749224</v>
      </c>
      <c r="AF43" s="106">
        <v>82.64150943396227</v>
      </c>
      <c r="AG43" s="78"/>
      <c r="AH43" s="78"/>
    </row>
    <row r="44" spans="1:34">
      <c r="A44" s="115" t="s">
        <v>117</v>
      </c>
      <c r="B44" s="80" t="s">
        <v>147</v>
      </c>
      <c r="C44" s="219">
        <v>109</v>
      </c>
      <c r="D44" s="220">
        <v>73</v>
      </c>
      <c r="E44" s="216">
        <v>4</v>
      </c>
      <c r="F44" s="216">
        <v>7</v>
      </c>
      <c r="G44" s="216">
        <v>1</v>
      </c>
      <c r="H44" s="216">
        <v>7</v>
      </c>
      <c r="I44" s="216">
        <v>7</v>
      </c>
      <c r="J44" s="216">
        <v>1</v>
      </c>
      <c r="K44" s="216">
        <v>0</v>
      </c>
      <c r="L44" s="216">
        <v>9</v>
      </c>
      <c r="M44" s="216">
        <v>77</v>
      </c>
      <c r="N44" s="216">
        <v>8</v>
      </c>
      <c r="O44" s="221">
        <v>24</v>
      </c>
      <c r="P44" s="218">
        <v>100</v>
      </c>
      <c r="Q44" s="192">
        <v>66.972477064220186</v>
      </c>
      <c r="R44" s="192">
        <v>3.669724770642202</v>
      </c>
      <c r="S44" s="192">
        <v>6.4220183486238538</v>
      </c>
      <c r="T44" s="192">
        <v>0.91743119266055051</v>
      </c>
      <c r="U44" s="192">
        <v>6.4220183486238538</v>
      </c>
      <c r="V44" s="192">
        <v>6.4220183486238538</v>
      </c>
      <c r="W44" s="192">
        <v>0.91743119266055051</v>
      </c>
      <c r="X44" s="192">
        <v>0</v>
      </c>
      <c r="Y44" s="192">
        <v>8.2568807339449553</v>
      </c>
      <c r="Z44" s="192">
        <v>70.642201834862391</v>
      </c>
      <c r="AA44" s="192">
        <v>7.3394495412844041</v>
      </c>
      <c r="AB44" s="250">
        <v>22.018348623853214</v>
      </c>
      <c r="AC44" s="45">
        <v>12</v>
      </c>
      <c r="AD44" s="87">
        <v>97</v>
      </c>
      <c r="AE44" s="381">
        <v>11.009174311926607</v>
      </c>
      <c r="AF44" s="103">
        <v>75.257731958762889</v>
      </c>
      <c r="AG44" s="78"/>
      <c r="AH44" s="78"/>
    </row>
    <row r="45" spans="1:34">
      <c r="A45" s="53" t="s">
        <v>117</v>
      </c>
      <c r="B45" s="82" t="s">
        <v>148</v>
      </c>
      <c r="C45" s="222">
        <v>1181</v>
      </c>
      <c r="D45" s="45">
        <v>582</v>
      </c>
      <c r="E45" s="87">
        <v>17</v>
      </c>
      <c r="F45" s="87">
        <v>32</v>
      </c>
      <c r="G45" s="87">
        <v>22</v>
      </c>
      <c r="H45" s="87">
        <v>367</v>
      </c>
      <c r="I45" s="87">
        <v>94</v>
      </c>
      <c r="J45" s="87">
        <v>8</v>
      </c>
      <c r="K45" s="87">
        <v>12</v>
      </c>
      <c r="L45" s="87">
        <v>47</v>
      </c>
      <c r="M45" s="87">
        <v>599</v>
      </c>
      <c r="N45" s="87">
        <v>54</v>
      </c>
      <c r="O45" s="47">
        <v>528</v>
      </c>
      <c r="P45" s="209">
        <v>100</v>
      </c>
      <c r="Q45" s="88">
        <v>49.28027095681626</v>
      </c>
      <c r="R45" s="88">
        <v>1.4394580863674851</v>
      </c>
      <c r="S45" s="88">
        <v>2.7095681625740897</v>
      </c>
      <c r="T45" s="88">
        <v>1.8628281117696865</v>
      </c>
      <c r="U45" s="88">
        <v>31.075359864521591</v>
      </c>
      <c r="V45" s="88">
        <v>7.9593564775613883</v>
      </c>
      <c r="W45" s="88">
        <v>0.67739204064352243</v>
      </c>
      <c r="X45" s="88">
        <v>1.0160880609652836</v>
      </c>
      <c r="Y45" s="88">
        <v>3.9796782387806942</v>
      </c>
      <c r="Z45" s="88">
        <v>50.719729043183747</v>
      </c>
      <c r="AA45" s="88">
        <v>4.5723962743437765</v>
      </c>
      <c r="AB45" s="103">
        <v>44.707874682472479</v>
      </c>
      <c r="AC45" s="45">
        <v>406</v>
      </c>
      <c r="AD45" s="87">
        <v>775</v>
      </c>
      <c r="AE45" s="381">
        <v>34.377646062658762</v>
      </c>
      <c r="AF45" s="103">
        <v>75.096774193548384</v>
      </c>
      <c r="AG45" s="78"/>
      <c r="AH45" s="78"/>
    </row>
    <row r="46" spans="1:34">
      <c r="A46" s="53" t="s">
        <v>117</v>
      </c>
      <c r="B46" s="82" t="s">
        <v>149</v>
      </c>
      <c r="C46" s="222">
        <v>688</v>
      </c>
      <c r="D46" s="45">
        <v>451</v>
      </c>
      <c r="E46" s="87">
        <v>16</v>
      </c>
      <c r="F46" s="87">
        <v>30</v>
      </c>
      <c r="G46" s="87">
        <v>5</v>
      </c>
      <c r="H46" s="87">
        <v>80</v>
      </c>
      <c r="I46" s="87">
        <v>28</v>
      </c>
      <c r="J46" s="87">
        <v>5</v>
      </c>
      <c r="K46" s="87">
        <v>31</v>
      </c>
      <c r="L46" s="87">
        <v>42</v>
      </c>
      <c r="M46" s="87">
        <v>467</v>
      </c>
      <c r="N46" s="87">
        <v>35</v>
      </c>
      <c r="O46" s="47">
        <v>186</v>
      </c>
      <c r="P46" s="209">
        <v>100</v>
      </c>
      <c r="Q46" s="88">
        <v>65.552325581395351</v>
      </c>
      <c r="R46" s="88">
        <v>2.3255813953488373</v>
      </c>
      <c r="S46" s="88">
        <v>4.3604651162790695</v>
      </c>
      <c r="T46" s="88">
        <v>0.72674418604651159</v>
      </c>
      <c r="U46" s="88">
        <v>11.627906976744185</v>
      </c>
      <c r="V46" s="88">
        <v>4.0697674418604652</v>
      </c>
      <c r="W46" s="88">
        <v>0.72674418604651159</v>
      </c>
      <c r="X46" s="88">
        <v>4.5058139534883717</v>
      </c>
      <c r="Y46" s="88">
        <v>6.104651162790697</v>
      </c>
      <c r="Z46" s="88">
        <v>67.877906976744185</v>
      </c>
      <c r="AA46" s="88">
        <v>5.0872093023255811</v>
      </c>
      <c r="AB46" s="103">
        <v>27.034883720930232</v>
      </c>
      <c r="AC46" s="45">
        <v>101</v>
      </c>
      <c r="AD46" s="87">
        <v>587</v>
      </c>
      <c r="AE46" s="381">
        <v>14.680232558139537</v>
      </c>
      <c r="AF46" s="103">
        <v>76.831345826235093</v>
      </c>
      <c r="AG46" s="78"/>
      <c r="AH46" s="78"/>
    </row>
    <row r="47" spans="1:34">
      <c r="A47" s="53" t="s">
        <v>117</v>
      </c>
      <c r="B47" s="82" t="s">
        <v>150</v>
      </c>
      <c r="C47" s="222">
        <v>582</v>
      </c>
      <c r="D47" s="45">
        <v>407</v>
      </c>
      <c r="E47" s="87">
        <v>13</v>
      </c>
      <c r="F47" s="87">
        <v>26</v>
      </c>
      <c r="G47" s="87">
        <v>2</v>
      </c>
      <c r="H47" s="87">
        <v>49</v>
      </c>
      <c r="I47" s="87">
        <v>47</v>
      </c>
      <c r="J47" s="87">
        <v>2</v>
      </c>
      <c r="K47" s="87">
        <v>10</v>
      </c>
      <c r="L47" s="87">
        <v>26</v>
      </c>
      <c r="M47" s="87">
        <v>420</v>
      </c>
      <c r="N47" s="87">
        <v>28</v>
      </c>
      <c r="O47" s="47">
        <v>134</v>
      </c>
      <c r="P47" s="209">
        <v>100</v>
      </c>
      <c r="Q47" s="88">
        <v>69.93127147766323</v>
      </c>
      <c r="R47" s="88">
        <v>2.2336769759450172</v>
      </c>
      <c r="S47" s="88">
        <v>4.4673539518900345</v>
      </c>
      <c r="T47" s="88">
        <v>0.3436426116838488</v>
      </c>
      <c r="U47" s="88">
        <v>8.4192439862542958</v>
      </c>
      <c r="V47" s="88">
        <v>8.0756013745704465</v>
      </c>
      <c r="W47" s="88">
        <v>0.3436426116838488</v>
      </c>
      <c r="X47" s="88">
        <v>1.7182130584192441</v>
      </c>
      <c r="Y47" s="88">
        <v>4.4673539518900345</v>
      </c>
      <c r="Z47" s="88">
        <v>72.164948453608247</v>
      </c>
      <c r="AA47" s="88">
        <v>4.8109965635738838</v>
      </c>
      <c r="AB47" s="103">
        <v>23.024054982817869</v>
      </c>
      <c r="AC47" s="45">
        <v>64</v>
      </c>
      <c r="AD47" s="87">
        <v>518</v>
      </c>
      <c r="AE47" s="381">
        <v>10.996563573883162</v>
      </c>
      <c r="AF47" s="103">
        <v>78.571428571428569</v>
      </c>
      <c r="AG47" s="78"/>
      <c r="AH47" s="78"/>
    </row>
    <row r="48" spans="1:34">
      <c r="A48" s="53" t="s">
        <v>117</v>
      </c>
      <c r="B48" s="82" t="s">
        <v>154</v>
      </c>
      <c r="C48" s="222">
        <v>434</v>
      </c>
      <c r="D48" s="45">
        <v>293</v>
      </c>
      <c r="E48" s="87">
        <v>8</v>
      </c>
      <c r="F48" s="87">
        <v>18</v>
      </c>
      <c r="G48" s="87">
        <v>3</v>
      </c>
      <c r="H48" s="87">
        <v>31</v>
      </c>
      <c r="I48" s="87">
        <v>33</v>
      </c>
      <c r="J48" s="87">
        <v>5</v>
      </c>
      <c r="K48" s="87">
        <v>18</v>
      </c>
      <c r="L48" s="87">
        <v>25</v>
      </c>
      <c r="M48" s="87">
        <v>301</v>
      </c>
      <c r="N48" s="87">
        <v>21</v>
      </c>
      <c r="O48" s="47">
        <v>112</v>
      </c>
      <c r="P48" s="209">
        <v>100</v>
      </c>
      <c r="Q48" s="88">
        <v>67.511520737327189</v>
      </c>
      <c r="R48" s="88">
        <v>1.8433179723502304</v>
      </c>
      <c r="S48" s="88">
        <v>4.1474654377880187</v>
      </c>
      <c r="T48" s="88">
        <v>0.69124423963133641</v>
      </c>
      <c r="U48" s="88">
        <v>7.1428571428571423</v>
      </c>
      <c r="V48" s="88">
        <v>7.6036866359447011</v>
      </c>
      <c r="W48" s="88">
        <v>1.1520737327188941</v>
      </c>
      <c r="X48" s="88">
        <v>4.1474654377880187</v>
      </c>
      <c r="Y48" s="88">
        <v>5.7603686635944698</v>
      </c>
      <c r="Z48" s="88">
        <v>69.354838709677423</v>
      </c>
      <c r="AA48" s="88">
        <v>4.838709677419355</v>
      </c>
      <c r="AB48" s="103">
        <v>25.806451612903224</v>
      </c>
      <c r="AC48" s="45">
        <v>42</v>
      </c>
      <c r="AD48" s="87">
        <v>392</v>
      </c>
      <c r="AE48" s="381">
        <v>9.67741935483871</v>
      </c>
      <c r="AF48" s="103">
        <v>74.744897959183675</v>
      </c>
      <c r="AG48" s="78"/>
      <c r="AH48" s="78"/>
    </row>
    <row r="49" spans="1:34">
      <c r="A49" s="53" t="s">
        <v>117</v>
      </c>
      <c r="B49" s="82" t="s">
        <v>155</v>
      </c>
      <c r="C49" s="222">
        <v>770</v>
      </c>
      <c r="D49" s="45">
        <v>463</v>
      </c>
      <c r="E49" s="87">
        <v>12</v>
      </c>
      <c r="F49" s="87">
        <v>43</v>
      </c>
      <c r="G49" s="87">
        <v>6</v>
      </c>
      <c r="H49" s="87">
        <v>62</v>
      </c>
      <c r="I49" s="87">
        <v>100</v>
      </c>
      <c r="J49" s="87">
        <v>8</v>
      </c>
      <c r="K49" s="87">
        <v>16</v>
      </c>
      <c r="L49" s="87">
        <v>60</v>
      </c>
      <c r="M49" s="87">
        <v>475</v>
      </c>
      <c r="N49" s="87">
        <v>49</v>
      </c>
      <c r="O49" s="47">
        <v>246</v>
      </c>
      <c r="P49" s="209">
        <v>100</v>
      </c>
      <c r="Q49" s="88">
        <v>60.129870129870135</v>
      </c>
      <c r="R49" s="88">
        <v>1.5584415584415585</v>
      </c>
      <c r="S49" s="88">
        <v>5.5844155844155843</v>
      </c>
      <c r="T49" s="88">
        <v>0.77922077922077926</v>
      </c>
      <c r="U49" s="88">
        <v>8.0519480519480524</v>
      </c>
      <c r="V49" s="88">
        <v>12.987012987012985</v>
      </c>
      <c r="W49" s="88">
        <v>1.0389610389610389</v>
      </c>
      <c r="X49" s="88">
        <v>2.0779220779220777</v>
      </c>
      <c r="Y49" s="88">
        <v>7.7922077922077921</v>
      </c>
      <c r="Z49" s="88">
        <v>61.688311688311693</v>
      </c>
      <c r="AA49" s="88">
        <v>6.3636363636363633</v>
      </c>
      <c r="AB49" s="103">
        <v>31.948051948051948</v>
      </c>
      <c r="AC49" s="45">
        <v>80</v>
      </c>
      <c r="AD49" s="87">
        <v>690</v>
      </c>
      <c r="AE49" s="381">
        <v>10.38961038961039</v>
      </c>
      <c r="AF49" s="103">
        <v>67.101449275362327</v>
      </c>
      <c r="AG49" s="78"/>
      <c r="AH49" s="78"/>
    </row>
    <row r="50" spans="1:34">
      <c r="A50" s="53" t="s">
        <v>117</v>
      </c>
      <c r="B50" s="82" t="s">
        <v>156</v>
      </c>
      <c r="C50" s="222">
        <v>3717</v>
      </c>
      <c r="D50" s="45">
        <v>2768</v>
      </c>
      <c r="E50" s="87">
        <v>49</v>
      </c>
      <c r="F50" s="87">
        <v>175</v>
      </c>
      <c r="G50" s="87">
        <v>19</v>
      </c>
      <c r="H50" s="87">
        <v>146</v>
      </c>
      <c r="I50" s="87">
        <v>292</v>
      </c>
      <c r="J50" s="87">
        <v>47</v>
      </c>
      <c r="K50" s="87">
        <v>25</v>
      </c>
      <c r="L50" s="87">
        <v>196</v>
      </c>
      <c r="M50" s="87">
        <v>2817</v>
      </c>
      <c r="N50" s="87">
        <v>194</v>
      </c>
      <c r="O50" s="47">
        <v>706</v>
      </c>
      <c r="P50" s="209">
        <v>100</v>
      </c>
      <c r="Q50" s="88">
        <v>74.468657519504973</v>
      </c>
      <c r="R50" s="88">
        <v>1.3182674199623352</v>
      </c>
      <c r="S50" s="88">
        <v>4.7080979284369118</v>
      </c>
      <c r="T50" s="88">
        <v>0.51116491794457897</v>
      </c>
      <c r="U50" s="88">
        <v>3.9278988431530806</v>
      </c>
      <c r="V50" s="88">
        <v>7.8557976863061612</v>
      </c>
      <c r="W50" s="88">
        <v>1.2644605864944849</v>
      </c>
      <c r="X50" s="88">
        <v>0.67258541834813024</v>
      </c>
      <c r="Y50" s="88">
        <v>5.2730696798493408</v>
      </c>
      <c r="Z50" s="88">
        <v>75.786924939467312</v>
      </c>
      <c r="AA50" s="88">
        <v>5.2192628463814907</v>
      </c>
      <c r="AB50" s="103">
        <v>18.993812214151198</v>
      </c>
      <c r="AC50" s="45">
        <v>214</v>
      </c>
      <c r="AD50" s="87">
        <v>3503</v>
      </c>
      <c r="AE50" s="381">
        <v>5.7573311810599943</v>
      </c>
      <c r="AF50" s="103">
        <v>79.017984584641738</v>
      </c>
      <c r="AG50" s="78"/>
      <c r="AH50" s="78"/>
    </row>
    <row r="51" spans="1:34">
      <c r="A51" s="53" t="s">
        <v>117</v>
      </c>
      <c r="B51" s="82" t="s">
        <v>157</v>
      </c>
      <c r="C51" s="222">
        <v>172</v>
      </c>
      <c r="D51" s="45">
        <v>114</v>
      </c>
      <c r="E51" s="87">
        <v>2</v>
      </c>
      <c r="F51" s="87">
        <v>8</v>
      </c>
      <c r="G51" s="87">
        <v>1</v>
      </c>
      <c r="H51" s="87">
        <v>20</v>
      </c>
      <c r="I51" s="87">
        <v>16</v>
      </c>
      <c r="J51" s="87">
        <v>1</v>
      </c>
      <c r="K51" s="87">
        <v>4</v>
      </c>
      <c r="L51" s="87">
        <v>6</v>
      </c>
      <c r="M51" s="87">
        <v>116</v>
      </c>
      <c r="N51" s="87">
        <v>9</v>
      </c>
      <c r="O51" s="47">
        <v>47</v>
      </c>
      <c r="P51" s="209">
        <v>100</v>
      </c>
      <c r="Q51" s="88">
        <v>66.279069767441854</v>
      </c>
      <c r="R51" s="88">
        <v>1.1627906976744187</v>
      </c>
      <c r="S51" s="88">
        <v>4.6511627906976747</v>
      </c>
      <c r="T51" s="88">
        <v>0.58139534883720934</v>
      </c>
      <c r="U51" s="88">
        <v>11.627906976744185</v>
      </c>
      <c r="V51" s="88">
        <v>9.3023255813953494</v>
      </c>
      <c r="W51" s="88">
        <v>0.58139534883720934</v>
      </c>
      <c r="X51" s="88">
        <v>2.3255813953488373</v>
      </c>
      <c r="Y51" s="88">
        <v>3.4883720930232558</v>
      </c>
      <c r="Z51" s="88">
        <v>67.441860465116278</v>
      </c>
      <c r="AA51" s="88">
        <v>5.2325581395348841</v>
      </c>
      <c r="AB51" s="103">
        <v>27.325581395348834</v>
      </c>
      <c r="AC51" s="45">
        <v>23</v>
      </c>
      <c r="AD51" s="87">
        <v>149</v>
      </c>
      <c r="AE51" s="381">
        <v>13.372093023255813</v>
      </c>
      <c r="AF51" s="103">
        <v>76.510067114093957</v>
      </c>
      <c r="AG51" s="78"/>
      <c r="AH51" s="78"/>
    </row>
    <row r="52" spans="1:34">
      <c r="A52" s="53" t="s">
        <v>117</v>
      </c>
      <c r="B52" s="82" t="s">
        <v>158</v>
      </c>
      <c r="C52" s="222">
        <v>3161</v>
      </c>
      <c r="D52" s="45">
        <v>1431</v>
      </c>
      <c r="E52" s="87">
        <v>62</v>
      </c>
      <c r="F52" s="87">
        <v>132</v>
      </c>
      <c r="G52" s="87">
        <v>28</v>
      </c>
      <c r="H52" s="87">
        <v>337</v>
      </c>
      <c r="I52" s="87">
        <v>759</v>
      </c>
      <c r="J52" s="87">
        <v>109</v>
      </c>
      <c r="K52" s="87">
        <v>22</v>
      </c>
      <c r="L52" s="87">
        <v>281</v>
      </c>
      <c r="M52" s="87">
        <v>1493</v>
      </c>
      <c r="N52" s="87">
        <v>160</v>
      </c>
      <c r="O52" s="47">
        <v>1508</v>
      </c>
      <c r="P52" s="209">
        <v>100</v>
      </c>
      <c r="Q52" s="88">
        <v>45.270484024043022</v>
      </c>
      <c r="R52" s="88">
        <v>1.9614046187915217</v>
      </c>
      <c r="S52" s="88">
        <v>4.1758937045238849</v>
      </c>
      <c r="T52" s="88">
        <v>0.88579563429294528</v>
      </c>
      <c r="U52" s="88">
        <v>10.661183169882948</v>
      </c>
      <c r="V52" s="88">
        <v>24.011388801012338</v>
      </c>
      <c r="W52" s="88">
        <v>3.4482758620689653</v>
      </c>
      <c r="X52" s="88">
        <v>0.69598228408731411</v>
      </c>
      <c r="Y52" s="88">
        <v>8.8895919012970577</v>
      </c>
      <c r="Z52" s="88">
        <v>47.231888642834548</v>
      </c>
      <c r="AA52" s="88">
        <v>5.06168933881683</v>
      </c>
      <c r="AB52" s="103">
        <v>47.706422018348626</v>
      </c>
      <c r="AC52" s="45">
        <v>427</v>
      </c>
      <c r="AD52" s="87">
        <v>2734</v>
      </c>
      <c r="AE52" s="381">
        <v>13.508383422967416</v>
      </c>
      <c r="AF52" s="103">
        <v>52.340892465252374</v>
      </c>
      <c r="AG52" s="78"/>
      <c r="AH52" s="78"/>
    </row>
    <row r="53" spans="1:34">
      <c r="A53" s="53" t="s">
        <v>117</v>
      </c>
      <c r="B53" s="82" t="s">
        <v>159</v>
      </c>
      <c r="C53" s="222">
        <v>776</v>
      </c>
      <c r="D53" s="45">
        <v>463</v>
      </c>
      <c r="E53" s="87">
        <v>14</v>
      </c>
      <c r="F53" s="87">
        <v>25</v>
      </c>
      <c r="G53" s="87">
        <v>3</v>
      </c>
      <c r="H53" s="87">
        <v>15</v>
      </c>
      <c r="I53" s="87">
        <v>143</v>
      </c>
      <c r="J53" s="87">
        <v>34</v>
      </c>
      <c r="K53" s="87">
        <v>19</v>
      </c>
      <c r="L53" s="87">
        <v>60</v>
      </c>
      <c r="M53" s="87">
        <v>477</v>
      </c>
      <c r="N53" s="87">
        <v>28</v>
      </c>
      <c r="O53" s="47">
        <v>271</v>
      </c>
      <c r="P53" s="209">
        <v>100</v>
      </c>
      <c r="Q53" s="88">
        <v>59.664948453608247</v>
      </c>
      <c r="R53" s="88">
        <v>1.804123711340206</v>
      </c>
      <c r="S53" s="88">
        <v>3.2216494845360821</v>
      </c>
      <c r="T53" s="88">
        <v>0.38659793814432991</v>
      </c>
      <c r="U53" s="88">
        <v>1.9329896907216495</v>
      </c>
      <c r="V53" s="88">
        <v>18.427835051546392</v>
      </c>
      <c r="W53" s="88">
        <v>4.3814432989690717</v>
      </c>
      <c r="X53" s="88">
        <v>2.4484536082474229</v>
      </c>
      <c r="Y53" s="88">
        <v>7.731958762886598</v>
      </c>
      <c r="Z53" s="88">
        <v>61.469072164948457</v>
      </c>
      <c r="AA53" s="88">
        <v>3.608247422680412</v>
      </c>
      <c r="AB53" s="103">
        <v>34.922680412371129</v>
      </c>
      <c r="AC53" s="45">
        <v>32</v>
      </c>
      <c r="AD53" s="87">
        <v>744</v>
      </c>
      <c r="AE53" s="381">
        <v>4.1237113402061851</v>
      </c>
      <c r="AF53" s="103">
        <v>62.231182795698928</v>
      </c>
      <c r="AG53" s="78"/>
      <c r="AH53" s="78"/>
    </row>
    <row r="54" spans="1:34">
      <c r="A54" s="53" t="s">
        <v>117</v>
      </c>
      <c r="B54" s="82" t="s">
        <v>160</v>
      </c>
      <c r="C54" s="222">
        <v>27012</v>
      </c>
      <c r="D54" s="45">
        <v>18034</v>
      </c>
      <c r="E54" s="87">
        <v>680</v>
      </c>
      <c r="F54" s="87">
        <v>969</v>
      </c>
      <c r="G54" s="87">
        <v>220</v>
      </c>
      <c r="H54" s="87">
        <v>1538</v>
      </c>
      <c r="I54" s="87">
        <v>3039</v>
      </c>
      <c r="J54" s="87">
        <v>385</v>
      </c>
      <c r="K54" s="87">
        <v>616</v>
      </c>
      <c r="L54" s="87">
        <v>1531</v>
      </c>
      <c r="M54" s="87">
        <v>18714</v>
      </c>
      <c r="N54" s="87">
        <v>1189</v>
      </c>
      <c r="O54" s="47">
        <v>7109</v>
      </c>
      <c r="P54" s="209">
        <v>100</v>
      </c>
      <c r="Q54" s="88">
        <v>66.7629201836221</v>
      </c>
      <c r="R54" s="88">
        <v>2.5173996742188658</v>
      </c>
      <c r="S54" s="88">
        <v>3.5872945357618833</v>
      </c>
      <c r="T54" s="88">
        <v>0.81445283577669181</v>
      </c>
      <c r="U54" s="88">
        <v>5.6937657337479637</v>
      </c>
      <c r="V54" s="88">
        <v>11.250555308751666</v>
      </c>
      <c r="W54" s="88">
        <v>1.4252924626092107</v>
      </c>
      <c r="X54" s="88">
        <v>2.2804679401747374</v>
      </c>
      <c r="Y54" s="88">
        <v>5.6678513253368878</v>
      </c>
      <c r="Z54" s="88">
        <v>69.280319857840951</v>
      </c>
      <c r="AA54" s="88">
        <v>4.4017473715385753</v>
      </c>
      <c r="AB54" s="103">
        <v>26.317932770620466</v>
      </c>
      <c r="AC54" s="45">
        <v>2438</v>
      </c>
      <c r="AD54" s="87">
        <v>24574</v>
      </c>
      <c r="AE54" s="381">
        <v>9.0256182437435211</v>
      </c>
      <c r="AF54" s="103">
        <v>73.386506063318961</v>
      </c>
      <c r="AG54" s="78"/>
      <c r="AH54" s="78"/>
    </row>
    <row r="55" spans="1:34">
      <c r="A55" s="53" t="s">
        <v>117</v>
      </c>
      <c r="B55" s="82" t="s">
        <v>161</v>
      </c>
      <c r="C55" s="222">
        <v>1331</v>
      </c>
      <c r="D55" s="45">
        <v>950</v>
      </c>
      <c r="E55" s="87">
        <v>36</v>
      </c>
      <c r="F55" s="87">
        <v>50</v>
      </c>
      <c r="G55" s="87">
        <v>7</v>
      </c>
      <c r="H55" s="87">
        <v>83</v>
      </c>
      <c r="I55" s="87">
        <v>100</v>
      </c>
      <c r="J55" s="87">
        <v>15</v>
      </c>
      <c r="K55" s="87">
        <v>14</v>
      </c>
      <c r="L55" s="87">
        <v>76</v>
      </c>
      <c r="M55" s="87">
        <v>986</v>
      </c>
      <c r="N55" s="87">
        <v>57</v>
      </c>
      <c r="O55" s="47">
        <v>288</v>
      </c>
      <c r="P55" s="209">
        <v>100</v>
      </c>
      <c r="Q55" s="88">
        <v>71.374906085649897</v>
      </c>
      <c r="R55" s="88">
        <v>2.7047332832456799</v>
      </c>
      <c r="S55" s="88">
        <v>3.7565740045078884</v>
      </c>
      <c r="T55" s="88">
        <v>0.52592036063110448</v>
      </c>
      <c r="U55" s="88">
        <v>6.2359128474830952</v>
      </c>
      <c r="V55" s="88">
        <v>7.5131480090157767</v>
      </c>
      <c r="W55" s="88">
        <v>1.1269722013523666</v>
      </c>
      <c r="X55" s="88">
        <v>1.051840721262209</v>
      </c>
      <c r="Y55" s="88">
        <v>5.7099924868519913</v>
      </c>
      <c r="Z55" s="88">
        <v>74.07963936889557</v>
      </c>
      <c r="AA55" s="88">
        <v>4.2824943651389935</v>
      </c>
      <c r="AB55" s="103">
        <v>21.637866265965439</v>
      </c>
      <c r="AC55" s="45">
        <v>126</v>
      </c>
      <c r="AD55" s="87">
        <v>1205</v>
      </c>
      <c r="AE55" s="381">
        <v>9.466566491359881</v>
      </c>
      <c r="AF55" s="103">
        <v>78.838174273858925</v>
      </c>
      <c r="AG55" s="78"/>
      <c r="AH55" s="78"/>
    </row>
    <row r="56" spans="1:34">
      <c r="A56" s="53" t="s">
        <v>117</v>
      </c>
      <c r="B56" s="82" t="s">
        <v>162</v>
      </c>
      <c r="C56" s="222">
        <v>4979</v>
      </c>
      <c r="D56" s="45">
        <v>2511</v>
      </c>
      <c r="E56" s="87">
        <v>88</v>
      </c>
      <c r="F56" s="87">
        <v>220</v>
      </c>
      <c r="G56" s="87">
        <v>37</v>
      </c>
      <c r="H56" s="87">
        <v>261</v>
      </c>
      <c r="I56" s="87">
        <v>1115</v>
      </c>
      <c r="J56" s="87">
        <v>260</v>
      </c>
      <c r="K56" s="87">
        <v>110</v>
      </c>
      <c r="L56" s="87">
        <v>377</v>
      </c>
      <c r="M56" s="87">
        <v>2599</v>
      </c>
      <c r="N56" s="87">
        <v>257</v>
      </c>
      <c r="O56" s="47">
        <v>2123</v>
      </c>
      <c r="P56" s="209">
        <v>100</v>
      </c>
      <c r="Q56" s="88">
        <v>50.431813617192212</v>
      </c>
      <c r="R56" s="88">
        <v>1.7674231773448486</v>
      </c>
      <c r="S56" s="88">
        <v>4.4185579433621207</v>
      </c>
      <c r="T56" s="88">
        <v>0.74312110865635672</v>
      </c>
      <c r="U56" s="88">
        <v>5.2420164691705162</v>
      </c>
      <c r="V56" s="88">
        <v>22.394055031130751</v>
      </c>
      <c r="W56" s="88">
        <v>5.221932114882506</v>
      </c>
      <c r="X56" s="88">
        <v>2.2092789716810604</v>
      </c>
      <c r="Y56" s="88">
        <v>7.5718015665796345</v>
      </c>
      <c r="Z56" s="88">
        <v>52.19923679453705</v>
      </c>
      <c r="AA56" s="88">
        <v>5.161679052018477</v>
      </c>
      <c r="AB56" s="103">
        <v>42.639084153444465</v>
      </c>
      <c r="AC56" s="45">
        <v>386</v>
      </c>
      <c r="AD56" s="87">
        <v>4593</v>
      </c>
      <c r="AE56" s="381">
        <v>7.7525607551717206</v>
      </c>
      <c r="AF56" s="103">
        <v>54.670150228608748</v>
      </c>
      <c r="AG56" s="78"/>
      <c r="AH56" s="78"/>
    </row>
    <row r="57" spans="1:34">
      <c r="A57" s="104" t="s">
        <v>117</v>
      </c>
      <c r="B57" s="116" t="s">
        <v>163</v>
      </c>
      <c r="C57" s="223">
        <v>4666</v>
      </c>
      <c r="D57" s="49">
        <v>3087</v>
      </c>
      <c r="E57" s="50">
        <v>50</v>
      </c>
      <c r="F57" s="50">
        <v>216</v>
      </c>
      <c r="G57" s="50">
        <v>15</v>
      </c>
      <c r="H57" s="50">
        <v>135</v>
      </c>
      <c r="I57" s="50">
        <v>707</v>
      </c>
      <c r="J57" s="50">
        <v>153</v>
      </c>
      <c r="K57" s="50">
        <v>42</v>
      </c>
      <c r="L57" s="50">
        <v>261</v>
      </c>
      <c r="M57" s="50">
        <v>3137</v>
      </c>
      <c r="N57" s="50">
        <v>231</v>
      </c>
      <c r="O57" s="51">
        <v>1298</v>
      </c>
      <c r="P57" s="210">
        <v>100</v>
      </c>
      <c r="Q57" s="105">
        <v>66.159451350192882</v>
      </c>
      <c r="R57" s="105">
        <v>1.0715816545220747</v>
      </c>
      <c r="S57" s="105">
        <v>4.6292327475353616</v>
      </c>
      <c r="T57" s="105">
        <v>0.32147449635662234</v>
      </c>
      <c r="U57" s="105">
        <v>2.8932704672096015</v>
      </c>
      <c r="V57" s="105">
        <v>15.152164594942136</v>
      </c>
      <c r="W57" s="105">
        <v>3.2790398628375481</v>
      </c>
      <c r="X57" s="105">
        <v>0.90012858979854271</v>
      </c>
      <c r="Y57" s="105">
        <v>5.5936562366052298</v>
      </c>
      <c r="Z57" s="105">
        <v>67.231033004714959</v>
      </c>
      <c r="AA57" s="105">
        <v>4.9507072438919844</v>
      </c>
      <c r="AB57" s="106">
        <v>27.818259751393054</v>
      </c>
      <c r="AC57" s="45">
        <v>200</v>
      </c>
      <c r="AD57" s="87">
        <v>4466</v>
      </c>
      <c r="AE57" s="381">
        <v>4.2863266180882986</v>
      </c>
      <c r="AF57" s="103">
        <v>69.122257053291534</v>
      </c>
      <c r="AG57" s="78"/>
      <c r="AH57" s="78"/>
    </row>
    <row r="58" spans="1:34">
      <c r="A58" s="53" t="s">
        <v>118</v>
      </c>
      <c r="B58" s="82" t="s">
        <v>151</v>
      </c>
      <c r="C58" s="222">
        <v>1833</v>
      </c>
      <c r="D58" s="45">
        <v>856</v>
      </c>
      <c r="E58" s="87">
        <v>23</v>
      </c>
      <c r="F58" s="87">
        <v>99</v>
      </c>
      <c r="G58" s="87">
        <v>33</v>
      </c>
      <c r="H58" s="87">
        <v>200</v>
      </c>
      <c r="I58" s="87">
        <v>210</v>
      </c>
      <c r="J58" s="87">
        <v>202</v>
      </c>
      <c r="K58" s="87">
        <v>27</v>
      </c>
      <c r="L58" s="87">
        <v>183</v>
      </c>
      <c r="M58" s="87">
        <v>879</v>
      </c>
      <c r="N58" s="87">
        <v>132</v>
      </c>
      <c r="O58" s="47">
        <v>822</v>
      </c>
      <c r="P58" s="209">
        <v>100</v>
      </c>
      <c r="Q58" s="88">
        <v>46.699399890889254</v>
      </c>
      <c r="R58" s="88">
        <v>1.2547735951991272</v>
      </c>
      <c r="S58" s="88">
        <v>5.400981996726677</v>
      </c>
      <c r="T58" s="88">
        <v>1.800327332242226</v>
      </c>
      <c r="U58" s="88">
        <v>10.911074740861974</v>
      </c>
      <c r="V58" s="88">
        <v>11.456628477905074</v>
      </c>
      <c r="W58" s="88">
        <v>11.020185488270595</v>
      </c>
      <c r="X58" s="88">
        <v>1.4729950900163666</v>
      </c>
      <c r="Y58" s="390">
        <v>9.9836333878887071</v>
      </c>
      <c r="Z58" s="88">
        <v>47.954173486088379</v>
      </c>
      <c r="AA58" s="88">
        <v>7.2013093289689039</v>
      </c>
      <c r="AB58" s="103">
        <v>44.844517184942717</v>
      </c>
      <c r="AC58" s="220">
        <v>256</v>
      </c>
      <c r="AD58" s="216">
        <v>1577</v>
      </c>
      <c r="AE58" s="380">
        <v>13.966175668303327</v>
      </c>
      <c r="AF58" s="250">
        <v>54.280279010779964</v>
      </c>
      <c r="AG58" s="78"/>
      <c r="AH58" s="78"/>
    </row>
    <row r="59" spans="1:34">
      <c r="A59" s="53" t="s">
        <v>118</v>
      </c>
      <c r="B59" s="82" t="s">
        <v>152</v>
      </c>
      <c r="C59" s="222">
        <v>3071</v>
      </c>
      <c r="D59" s="45">
        <v>1424</v>
      </c>
      <c r="E59" s="87">
        <v>39</v>
      </c>
      <c r="F59" s="87">
        <v>131</v>
      </c>
      <c r="G59" s="87">
        <v>18</v>
      </c>
      <c r="H59" s="87">
        <v>171</v>
      </c>
      <c r="I59" s="87">
        <v>626</v>
      </c>
      <c r="J59" s="87">
        <v>348</v>
      </c>
      <c r="K59" s="87">
        <v>54</v>
      </c>
      <c r="L59" s="87">
        <v>260</v>
      </c>
      <c r="M59" s="87">
        <v>1463</v>
      </c>
      <c r="N59" s="87">
        <v>149</v>
      </c>
      <c r="O59" s="47">
        <v>1459</v>
      </c>
      <c r="P59" s="209">
        <v>100</v>
      </c>
      <c r="Q59" s="88">
        <v>46.369260827092148</v>
      </c>
      <c r="R59" s="88">
        <v>1.2699446434386192</v>
      </c>
      <c r="S59" s="88">
        <v>4.2657114946271575</v>
      </c>
      <c r="T59" s="88">
        <v>0.58612829697167046</v>
      </c>
      <c r="U59" s="88">
        <v>5.568218821230869</v>
      </c>
      <c r="V59" s="88">
        <v>20.384239661348094</v>
      </c>
      <c r="W59" s="88">
        <v>11.331813741452295</v>
      </c>
      <c r="X59" s="88">
        <v>1.7583848909150115</v>
      </c>
      <c r="Y59" s="88">
        <v>8.4662976229241291</v>
      </c>
      <c r="Z59" s="88">
        <v>47.639205470530769</v>
      </c>
      <c r="AA59" s="88">
        <v>4.8518397915988274</v>
      </c>
      <c r="AB59" s="103">
        <v>47.508954737870404</v>
      </c>
      <c r="AC59" s="45">
        <v>228</v>
      </c>
      <c r="AD59" s="87">
        <v>2843</v>
      </c>
      <c r="AE59" s="381">
        <v>7.4242917616411592</v>
      </c>
      <c r="AF59" s="103">
        <v>50.087935279634188</v>
      </c>
      <c r="AG59" s="78"/>
      <c r="AH59" s="78"/>
    </row>
    <row r="60" spans="1:34">
      <c r="A60" s="53" t="s">
        <v>118</v>
      </c>
      <c r="B60" s="82" t="s">
        <v>153</v>
      </c>
      <c r="C60" s="222">
        <v>6094</v>
      </c>
      <c r="D60" s="45">
        <v>2328</v>
      </c>
      <c r="E60" s="87">
        <v>74</v>
      </c>
      <c r="F60" s="87">
        <v>322</v>
      </c>
      <c r="G60" s="87">
        <v>44</v>
      </c>
      <c r="H60" s="87">
        <v>741</v>
      </c>
      <c r="I60" s="87">
        <v>1225</v>
      </c>
      <c r="J60" s="87">
        <v>470</v>
      </c>
      <c r="K60" s="87">
        <v>91</v>
      </c>
      <c r="L60" s="87">
        <v>799</v>
      </c>
      <c r="M60" s="87">
        <v>2402</v>
      </c>
      <c r="N60" s="87">
        <v>366</v>
      </c>
      <c r="O60" s="47">
        <v>3326</v>
      </c>
      <c r="P60" s="209">
        <v>100</v>
      </c>
      <c r="Q60" s="88">
        <v>38.20150968165408</v>
      </c>
      <c r="R60" s="88">
        <v>1.2143091565474238</v>
      </c>
      <c r="S60" s="88">
        <v>5.2838857893009514</v>
      </c>
      <c r="T60" s="88">
        <v>0.72202166064981954</v>
      </c>
      <c r="U60" s="88">
        <v>12.159501148670824</v>
      </c>
      <c r="V60" s="88">
        <v>20.101739415818841</v>
      </c>
      <c r="W60" s="88">
        <v>7.7125041023957994</v>
      </c>
      <c r="X60" s="88">
        <v>1.4932720708893994</v>
      </c>
      <c r="Y60" s="390">
        <v>13.111256974072857</v>
      </c>
      <c r="Z60" s="88">
        <v>39.41581883820151</v>
      </c>
      <c r="AA60" s="88">
        <v>6.0059074499507714</v>
      </c>
      <c r="AB60" s="103">
        <v>54.578273711847721</v>
      </c>
      <c r="AC60" s="49">
        <v>859</v>
      </c>
      <c r="AD60" s="50">
        <v>5235</v>
      </c>
      <c r="AE60" s="382">
        <v>14.095831965868067</v>
      </c>
      <c r="AF60" s="106">
        <v>44.46991404011461</v>
      </c>
      <c r="AG60" s="78"/>
      <c r="AH60" s="78"/>
    </row>
    <row r="61" spans="1:34">
      <c r="A61" s="115" t="s">
        <v>164</v>
      </c>
      <c r="B61" s="80" t="s">
        <v>165</v>
      </c>
      <c r="C61" s="219">
        <v>186</v>
      </c>
      <c r="D61" s="220">
        <v>126</v>
      </c>
      <c r="E61" s="216">
        <v>6</v>
      </c>
      <c r="F61" s="216">
        <v>12</v>
      </c>
      <c r="G61" s="216">
        <v>0</v>
      </c>
      <c r="H61" s="216">
        <v>16</v>
      </c>
      <c r="I61" s="216">
        <v>13</v>
      </c>
      <c r="J61" s="216">
        <v>4</v>
      </c>
      <c r="K61" s="216">
        <v>1</v>
      </c>
      <c r="L61" s="216">
        <v>8</v>
      </c>
      <c r="M61" s="216">
        <v>132</v>
      </c>
      <c r="N61" s="216">
        <v>12</v>
      </c>
      <c r="O61" s="221">
        <v>42</v>
      </c>
      <c r="P61" s="218">
        <v>100</v>
      </c>
      <c r="Q61" s="192">
        <v>67.741935483870961</v>
      </c>
      <c r="R61" s="192">
        <v>3.225806451612903</v>
      </c>
      <c r="S61" s="192">
        <v>6.4516129032258061</v>
      </c>
      <c r="T61" s="192">
        <v>0</v>
      </c>
      <c r="U61" s="192">
        <v>8.6021505376344098</v>
      </c>
      <c r="V61" s="192">
        <v>6.9892473118279561</v>
      </c>
      <c r="W61" s="192">
        <v>2.1505376344086025</v>
      </c>
      <c r="X61" s="192">
        <v>0.53763440860215062</v>
      </c>
      <c r="Y61" s="192">
        <v>4.3010752688172049</v>
      </c>
      <c r="Z61" s="192">
        <v>70.967741935483872</v>
      </c>
      <c r="AA61" s="192">
        <v>6.4516129032258061</v>
      </c>
      <c r="AB61" s="250">
        <v>22.58064516129032</v>
      </c>
      <c r="AC61" s="45">
        <v>22</v>
      </c>
      <c r="AD61" s="87">
        <v>164</v>
      </c>
      <c r="AE61" s="381">
        <v>11.827956989247312</v>
      </c>
      <c r="AF61" s="103">
        <v>76.829268292682926</v>
      </c>
      <c r="AG61" s="78"/>
      <c r="AH61" s="78"/>
    </row>
    <row r="62" spans="1:34">
      <c r="A62" s="53" t="s">
        <v>164</v>
      </c>
      <c r="B62" s="82" t="s">
        <v>166</v>
      </c>
      <c r="C62" s="222">
        <v>414</v>
      </c>
      <c r="D62" s="45">
        <v>326</v>
      </c>
      <c r="E62" s="87">
        <v>9</v>
      </c>
      <c r="F62" s="87">
        <v>16</v>
      </c>
      <c r="G62" s="87">
        <v>0</v>
      </c>
      <c r="H62" s="87">
        <v>26</v>
      </c>
      <c r="I62" s="87">
        <v>16</v>
      </c>
      <c r="J62" s="87">
        <v>5</v>
      </c>
      <c r="K62" s="87">
        <v>5</v>
      </c>
      <c r="L62" s="87">
        <v>11</v>
      </c>
      <c r="M62" s="87">
        <v>335</v>
      </c>
      <c r="N62" s="87">
        <v>16</v>
      </c>
      <c r="O62" s="47">
        <v>63</v>
      </c>
      <c r="P62" s="209">
        <v>100</v>
      </c>
      <c r="Q62" s="88">
        <v>78.74396135265701</v>
      </c>
      <c r="R62" s="88">
        <v>2.1739130434782608</v>
      </c>
      <c r="S62" s="88">
        <v>3.8647342995169081</v>
      </c>
      <c r="T62" s="88">
        <v>0</v>
      </c>
      <c r="U62" s="88">
        <v>6.2801932367149762</v>
      </c>
      <c r="V62" s="88">
        <v>3.8647342995169081</v>
      </c>
      <c r="W62" s="88">
        <v>1.2077294685990339</v>
      </c>
      <c r="X62" s="88">
        <v>1.2077294685990339</v>
      </c>
      <c r="Y62" s="88">
        <v>2.6570048309178742</v>
      </c>
      <c r="Z62" s="88">
        <v>80.917874396135275</v>
      </c>
      <c r="AA62" s="88">
        <v>3.8647342995169081</v>
      </c>
      <c r="AB62" s="103">
        <v>15.217391304347828</v>
      </c>
      <c r="AC62" s="45">
        <v>35</v>
      </c>
      <c r="AD62" s="87">
        <v>379</v>
      </c>
      <c r="AE62" s="381">
        <v>8.454106280193237</v>
      </c>
      <c r="AF62" s="103">
        <v>86.01583113456465</v>
      </c>
      <c r="AG62" s="78"/>
      <c r="AH62" s="78"/>
    </row>
    <row r="63" spans="1:34">
      <c r="A63" s="53" t="s">
        <v>164</v>
      </c>
      <c r="B63" s="82" t="s">
        <v>167</v>
      </c>
      <c r="C63" s="222">
        <v>18</v>
      </c>
      <c r="D63" s="45">
        <v>12</v>
      </c>
      <c r="E63" s="87">
        <v>0</v>
      </c>
      <c r="F63" s="87">
        <v>2</v>
      </c>
      <c r="G63" s="87">
        <v>0</v>
      </c>
      <c r="H63" s="87">
        <v>1</v>
      </c>
      <c r="I63" s="87">
        <v>0</v>
      </c>
      <c r="J63" s="87">
        <v>1</v>
      </c>
      <c r="K63" s="87">
        <v>1</v>
      </c>
      <c r="L63" s="87">
        <v>1</v>
      </c>
      <c r="M63" s="87">
        <v>12</v>
      </c>
      <c r="N63" s="87">
        <v>2</v>
      </c>
      <c r="O63" s="47">
        <v>4</v>
      </c>
      <c r="P63" s="209">
        <v>100</v>
      </c>
      <c r="Q63" s="88">
        <v>66.666666666666657</v>
      </c>
      <c r="R63" s="88">
        <v>0</v>
      </c>
      <c r="S63" s="88">
        <v>11.111111111111111</v>
      </c>
      <c r="T63" s="88">
        <v>0</v>
      </c>
      <c r="U63" s="88">
        <v>5.5555555555555554</v>
      </c>
      <c r="V63" s="88">
        <v>0</v>
      </c>
      <c r="W63" s="88">
        <v>5.5555555555555554</v>
      </c>
      <c r="X63" s="88">
        <v>5.5555555555555554</v>
      </c>
      <c r="Y63" s="88">
        <v>5.5555555555555554</v>
      </c>
      <c r="Z63" s="88">
        <v>66.666666666666657</v>
      </c>
      <c r="AA63" s="88">
        <v>11.111111111111111</v>
      </c>
      <c r="AB63" s="103">
        <v>22.222222222222221</v>
      </c>
      <c r="AC63" s="45">
        <v>1</v>
      </c>
      <c r="AD63" s="87">
        <v>17</v>
      </c>
      <c r="AE63" s="381">
        <v>5.5555555555555554</v>
      </c>
      <c r="AF63" s="103">
        <v>70.588235294117652</v>
      </c>
      <c r="AG63" s="78"/>
      <c r="AH63" s="78"/>
    </row>
    <row r="64" spans="1:34">
      <c r="A64" s="53" t="s">
        <v>164</v>
      </c>
      <c r="B64" s="82" t="s">
        <v>168</v>
      </c>
      <c r="C64" s="222">
        <v>1161</v>
      </c>
      <c r="D64" s="45">
        <v>787</v>
      </c>
      <c r="E64" s="87">
        <v>66</v>
      </c>
      <c r="F64" s="87">
        <v>40</v>
      </c>
      <c r="G64" s="87">
        <v>19</v>
      </c>
      <c r="H64" s="87">
        <v>138</v>
      </c>
      <c r="I64" s="87">
        <v>51</v>
      </c>
      <c r="J64" s="87">
        <v>17</v>
      </c>
      <c r="K64" s="87">
        <v>8</v>
      </c>
      <c r="L64" s="87">
        <v>35</v>
      </c>
      <c r="M64" s="87">
        <v>853</v>
      </c>
      <c r="N64" s="87">
        <v>59</v>
      </c>
      <c r="O64" s="47">
        <v>249</v>
      </c>
      <c r="P64" s="209">
        <v>100</v>
      </c>
      <c r="Q64" s="88">
        <v>67.786391042204997</v>
      </c>
      <c r="R64" s="88">
        <v>5.684754521963824</v>
      </c>
      <c r="S64" s="88">
        <v>3.4453057708871664</v>
      </c>
      <c r="T64" s="88">
        <v>1.6365202411714039</v>
      </c>
      <c r="U64" s="88">
        <v>11.886304909560723</v>
      </c>
      <c r="V64" s="88">
        <v>4.3927648578811365</v>
      </c>
      <c r="W64" s="88">
        <v>1.4642549526270456</v>
      </c>
      <c r="X64" s="88">
        <v>0.6890611541774333</v>
      </c>
      <c r="Y64" s="88">
        <v>3.0146425495262705</v>
      </c>
      <c r="Z64" s="88">
        <v>73.471145564168822</v>
      </c>
      <c r="AA64" s="88">
        <v>5.0818260120585705</v>
      </c>
      <c r="AB64" s="103">
        <v>21.447028423772611</v>
      </c>
      <c r="AC64" s="45">
        <v>223</v>
      </c>
      <c r="AD64" s="87">
        <v>938</v>
      </c>
      <c r="AE64" s="381">
        <v>19.20757967269595</v>
      </c>
      <c r="AF64" s="103">
        <v>83.901918976545844</v>
      </c>
      <c r="AG64" s="78"/>
      <c r="AH64" s="78"/>
    </row>
    <row r="65" spans="1:34">
      <c r="A65" s="53" t="s">
        <v>164</v>
      </c>
      <c r="B65" s="82" t="s">
        <v>169</v>
      </c>
      <c r="C65" s="222">
        <v>6636</v>
      </c>
      <c r="D65" s="45">
        <v>4756</v>
      </c>
      <c r="E65" s="87">
        <v>157</v>
      </c>
      <c r="F65" s="87">
        <v>416</v>
      </c>
      <c r="G65" s="87">
        <v>32</v>
      </c>
      <c r="H65" s="87">
        <v>322</v>
      </c>
      <c r="I65" s="87">
        <v>494</v>
      </c>
      <c r="J65" s="87">
        <v>89</v>
      </c>
      <c r="K65" s="87">
        <v>35</v>
      </c>
      <c r="L65" s="87">
        <v>335</v>
      </c>
      <c r="M65" s="87">
        <v>4913</v>
      </c>
      <c r="N65" s="87">
        <v>448</v>
      </c>
      <c r="O65" s="47">
        <v>1275</v>
      </c>
      <c r="P65" s="209">
        <v>100</v>
      </c>
      <c r="Q65" s="88">
        <v>71.669680530440033</v>
      </c>
      <c r="R65" s="88">
        <v>2.3658830620855937</v>
      </c>
      <c r="S65" s="88">
        <v>6.2688366485834841</v>
      </c>
      <c r="T65" s="88">
        <v>0.48221820373719104</v>
      </c>
      <c r="U65" s="88">
        <v>4.852320675105485</v>
      </c>
      <c r="V65" s="88">
        <v>7.444243520192888</v>
      </c>
      <c r="W65" s="88">
        <v>1.3411693791440626</v>
      </c>
      <c r="X65" s="88">
        <v>0.52742616033755274</v>
      </c>
      <c r="Y65" s="88">
        <v>5.048221820373719</v>
      </c>
      <c r="Z65" s="88">
        <v>74.035563592525619</v>
      </c>
      <c r="AA65" s="88">
        <v>6.7510548523206744</v>
      </c>
      <c r="AB65" s="103">
        <v>19.21338155515371</v>
      </c>
      <c r="AC65" s="45">
        <v>511</v>
      </c>
      <c r="AD65" s="87">
        <v>6125</v>
      </c>
      <c r="AE65" s="381">
        <v>7.7004219409282708</v>
      </c>
      <c r="AF65" s="103">
        <v>77.648979591836735</v>
      </c>
      <c r="AG65" s="78"/>
      <c r="AH65" s="78"/>
    </row>
    <row r="66" spans="1:34">
      <c r="A66" s="53" t="s">
        <v>164</v>
      </c>
      <c r="B66" s="82" t="s">
        <v>170</v>
      </c>
      <c r="C66" s="222">
        <v>2826</v>
      </c>
      <c r="D66" s="45">
        <v>1858</v>
      </c>
      <c r="E66" s="87">
        <v>43</v>
      </c>
      <c r="F66" s="87">
        <v>192</v>
      </c>
      <c r="G66" s="87">
        <v>7</v>
      </c>
      <c r="H66" s="87">
        <v>52</v>
      </c>
      <c r="I66" s="87">
        <v>176</v>
      </c>
      <c r="J66" s="87">
        <v>224</v>
      </c>
      <c r="K66" s="87">
        <v>82</v>
      </c>
      <c r="L66" s="87">
        <v>192</v>
      </c>
      <c r="M66" s="87">
        <v>1901</v>
      </c>
      <c r="N66" s="87">
        <v>199</v>
      </c>
      <c r="O66" s="47">
        <v>726</v>
      </c>
      <c r="P66" s="209">
        <v>100</v>
      </c>
      <c r="Q66" s="88">
        <v>65.746638358103326</v>
      </c>
      <c r="R66" s="88">
        <v>1.521585279547063</v>
      </c>
      <c r="S66" s="88">
        <v>6.7940552016985141</v>
      </c>
      <c r="T66" s="88">
        <v>0.24769992922859166</v>
      </c>
      <c r="U66" s="88">
        <v>1.840056617126681</v>
      </c>
      <c r="V66" s="88">
        <v>6.2278839348903041</v>
      </c>
      <c r="W66" s="88">
        <v>7.9263977353149331</v>
      </c>
      <c r="X66" s="88">
        <v>2.9016277423920736</v>
      </c>
      <c r="Y66" s="88">
        <v>6.7940552016985141</v>
      </c>
      <c r="Z66" s="88">
        <v>67.268223637650394</v>
      </c>
      <c r="AA66" s="88">
        <v>7.0417551309271049</v>
      </c>
      <c r="AB66" s="103">
        <v>25.690021231422506</v>
      </c>
      <c r="AC66" s="45">
        <v>102</v>
      </c>
      <c r="AD66" s="87">
        <v>2724</v>
      </c>
      <c r="AE66" s="381">
        <v>3.6093418259023355</v>
      </c>
      <c r="AF66" s="103">
        <v>68.20851688693098</v>
      </c>
      <c r="AG66" s="78"/>
      <c r="AH66" s="78"/>
    </row>
    <row r="67" spans="1:34">
      <c r="A67" s="53" t="s">
        <v>164</v>
      </c>
      <c r="B67" s="82" t="s">
        <v>171</v>
      </c>
      <c r="C67" s="222">
        <v>1104</v>
      </c>
      <c r="D67" s="45">
        <v>714</v>
      </c>
      <c r="E67" s="87">
        <v>23</v>
      </c>
      <c r="F67" s="87">
        <v>73</v>
      </c>
      <c r="G67" s="87">
        <v>9</v>
      </c>
      <c r="H67" s="87">
        <v>34</v>
      </c>
      <c r="I67" s="87">
        <v>56</v>
      </c>
      <c r="J67" s="87">
        <v>59</v>
      </c>
      <c r="K67" s="87">
        <v>65</v>
      </c>
      <c r="L67" s="87">
        <v>71</v>
      </c>
      <c r="M67" s="87">
        <v>737</v>
      </c>
      <c r="N67" s="87">
        <v>82</v>
      </c>
      <c r="O67" s="47">
        <v>285</v>
      </c>
      <c r="P67" s="209">
        <v>100</v>
      </c>
      <c r="Q67" s="88">
        <v>64.673913043478265</v>
      </c>
      <c r="R67" s="88">
        <v>2.083333333333333</v>
      </c>
      <c r="S67" s="88">
        <v>6.61231884057971</v>
      </c>
      <c r="T67" s="88">
        <v>0.81521739130434778</v>
      </c>
      <c r="U67" s="88">
        <v>3.0797101449275366</v>
      </c>
      <c r="V67" s="88">
        <v>5.0724637681159424</v>
      </c>
      <c r="W67" s="88">
        <v>5.3442028985507246</v>
      </c>
      <c r="X67" s="88">
        <v>5.88768115942029</v>
      </c>
      <c r="Y67" s="88">
        <v>6.4311594202898545</v>
      </c>
      <c r="Z67" s="88">
        <v>66.757246376811594</v>
      </c>
      <c r="AA67" s="88">
        <v>7.4275362318840576</v>
      </c>
      <c r="AB67" s="103">
        <v>25.815217391304344</v>
      </c>
      <c r="AC67" s="45">
        <v>66</v>
      </c>
      <c r="AD67" s="87">
        <v>1038</v>
      </c>
      <c r="AE67" s="381">
        <v>5.9782608695652177</v>
      </c>
      <c r="AF67" s="103">
        <v>68.786127167630056</v>
      </c>
      <c r="AG67" s="78"/>
      <c r="AH67" s="78"/>
    </row>
    <row r="68" spans="1:34">
      <c r="A68" s="115" t="s">
        <v>120</v>
      </c>
      <c r="B68" s="80" t="s">
        <v>131</v>
      </c>
      <c r="C68" s="219">
        <v>796</v>
      </c>
      <c r="D68" s="220">
        <v>719</v>
      </c>
      <c r="E68" s="216">
        <v>5</v>
      </c>
      <c r="F68" s="216">
        <v>27</v>
      </c>
      <c r="G68" s="216">
        <v>1</v>
      </c>
      <c r="H68" s="216">
        <v>13</v>
      </c>
      <c r="I68" s="216">
        <v>13</v>
      </c>
      <c r="J68" s="216">
        <v>3</v>
      </c>
      <c r="K68" s="216">
        <v>3</v>
      </c>
      <c r="L68" s="216">
        <v>12</v>
      </c>
      <c r="M68" s="216">
        <v>724</v>
      </c>
      <c r="N68" s="216">
        <v>28</v>
      </c>
      <c r="O68" s="221">
        <v>44</v>
      </c>
      <c r="P68" s="218">
        <v>100</v>
      </c>
      <c r="Q68" s="192">
        <v>90.326633165829151</v>
      </c>
      <c r="R68" s="192">
        <v>0.62814070351758799</v>
      </c>
      <c r="S68" s="192">
        <v>3.391959798994975</v>
      </c>
      <c r="T68" s="192">
        <v>0.12562814070351758</v>
      </c>
      <c r="U68" s="192">
        <v>1.6331658291457287</v>
      </c>
      <c r="V68" s="192">
        <v>1.6331658291457287</v>
      </c>
      <c r="W68" s="192">
        <v>0.37688442211055273</v>
      </c>
      <c r="X68" s="192">
        <v>0.37688442211055273</v>
      </c>
      <c r="Y68" s="192">
        <v>1.5075376884422109</v>
      </c>
      <c r="Z68" s="192">
        <v>90.954773869346738</v>
      </c>
      <c r="AA68" s="192">
        <v>3.5175879396984926</v>
      </c>
      <c r="AB68" s="250">
        <v>5.5276381909547743</v>
      </c>
      <c r="AC68" s="220">
        <v>19</v>
      </c>
      <c r="AD68" s="216">
        <v>777</v>
      </c>
      <c r="AE68" s="380">
        <v>2.386934673366834</v>
      </c>
      <c r="AF68" s="250">
        <v>92.535392535392532</v>
      </c>
      <c r="AG68" s="78"/>
      <c r="AH68" s="78"/>
    </row>
    <row r="69" spans="1:34">
      <c r="A69" s="53" t="s">
        <v>120</v>
      </c>
      <c r="B69" s="82" t="s">
        <v>132</v>
      </c>
      <c r="C69" s="222">
        <v>455</v>
      </c>
      <c r="D69" s="45">
        <v>398</v>
      </c>
      <c r="E69" s="87">
        <v>5</v>
      </c>
      <c r="F69" s="87">
        <v>11</v>
      </c>
      <c r="G69" s="87">
        <v>0</v>
      </c>
      <c r="H69" s="87">
        <v>6</v>
      </c>
      <c r="I69" s="87">
        <v>20</v>
      </c>
      <c r="J69" s="87">
        <v>2</v>
      </c>
      <c r="K69" s="87">
        <v>7</v>
      </c>
      <c r="L69" s="87">
        <v>6</v>
      </c>
      <c r="M69" s="87">
        <v>403</v>
      </c>
      <c r="N69" s="87">
        <v>11</v>
      </c>
      <c r="O69" s="47">
        <v>41</v>
      </c>
      <c r="P69" s="209">
        <v>100</v>
      </c>
      <c r="Q69" s="88">
        <v>87.472527472527474</v>
      </c>
      <c r="R69" s="88">
        <v>1.098901098901099</v>
      </c>
      <c r="S69" s="88">
        <v>2.4175824175824179</v>
      </c>
      <c r="T69" s="88">
        <v>0</v>
      </c>
      <c r="U69" s="88">
        <v>1.3186813186813187</v>
      </c>
      <c r="V69" s="88">
        <v>4.395604395604396</v>
      </c>
      <c r="W69" s="88">
        <v>0.43956043956043955</v>
      </c>
      <c r="X69" s="88">
        <v>1.5384615384615385</v>
      </c>
      <c r="Y69" s="88">
        <v>1.3186813186813187</v>
      </c>
      <c r="Z69" s="88">
        <v>88.571428571428569</v>
      </c>
      <c r="AA69" s="88">
        <v>2.4175824175824179</v>
      </c>
      <c r="AB69" s="103">
        <v>9.0109890109890109</v>
      </c>
      <c r="AC69" s="45">
        <v>11</v>
      </c>
      <c r="AD69" s="87">
        <v>444</v>
      </c>
      <c r="AE69" s="381">
        <v>2.4175824175824179</v>
      </c>
      <c r="AF69" s="103">
        <v>89.63963963963964</v>
      </c>
      <c r="AG69" s="78"/>
      <c r="AH69" s="78"/>
    </row>
    <row r="70" spans="1:34">
      <c r="A70" s="53" t="s">
        <v>120</v>
      </c>
      <c r="B70" s="82" t="s">
        <v>133</v>
      </c>
      <c r="C70" s="222">
        <v>3</v>
      </c>
      <c r="D70" s="45">
        <v>3</v>
      </c>
      <c r="E70" s="87">
        <v>0</v>
      </c>
      <c r="F70" s="87">
        <v>0</v>
      </c>
      <c r="G70" s="87">
        <v>0</v>
      </c>
      <c r="H70" s="87">
        <v>0</v>
      </c>
      <c r="I70" s="87">
        <v>0</v>
      </c>
      <c r="J70" s="87">
        <v>0</v>
      </c>
      <c r="K70" s="87">
        <v>0</v>
      </c>
      <c r="L70" s="87">
        <v>0</v>
      </c>
      <c r="M70" s="87">
        <v>3</v>
      </c>
      <c r="N70" s="87">
        <v>0</v>
      </c>
      <c r="O70" s="47">
        <v>0</v>
      </c>
      <c r="P70" s="209">
        <v>100</v>
      </c>
      <c r="Q70" s="88">
        <v>100</v>
      </c>
      <c r="R70" s="88">
        <v>0</v>
      </c>
      <c r="S70" s="88">
        <v>0</v>
      </c>
      <c r="T70" s="88">
        <v>0</v>
      </c>
      <c r="U70" s="88">
        <v>0</v>
      </c>
      <c r="V70" s="88">
        <v>0</v>
      </c>
      <c r="W70" s="88">
        <v>0</v>
      </c>
      <c r="X70" s="88">
        <v>0</v>
      </c>
      <c r="Y70" s="88">
        <v>0</v>
      </c>
      <c r="Z70" s="88">
        <v>100</v>
      </c>
      <c r="AA70" s="88">
        <v>0</v>
      </c>
      <c r="AB70" s="103">
        <v>0</v>
      </c>
      <c r="AC70" s="45">
        <v>0</v>
      </c>
      <c r="AD70" s="87">
        <v>3</v>
      </c>
      <c r="AE70" s="381">
        <v>0</v>
      </c>
      <c r="AF70" s="103">
        <v>100</v>
      </c>
      <c r="AG70" s="78"/>
      <c r="AH70" s="78"/>
    </row>
    <row r="71" spans="1:34">
      <c r="A71" s="104" t="s">
        <v>120</v>
      </c>
      <c r="B71" s="116" t="s">
        <v>134</v>
      </c>
      <c r="C71" s="223">
        <v>117</v>
      </c>
      <c r="D71" s="49">
        <v>80</v>
      </c>
      <c r="E71" s="50">
        <v>1</v>
      </c>
      <c r="F71" s="50">
        <v>6</v>
      </c>
      <c r="G71" s="50">
        <v>1</v>
      </c>
      <c r="H71" s="50">
        <v>2</v>
      </c>
      <c r="I71" s="50">
        <v>11</v>
      </c>
      <c r="J71" s="50">
        <v>6</v>
      </c>
      <c r="K71" s="50">
        <v>6</v>
      </c>
      <c r="L71" s="50">
        <v>4</v>
      </c>
      <c r="M71" s="50">
        <v>81</v>
      </c>
      <c r="N71" s="50">
        <v>7</v>
      </c>
      <c r="O71" s="51">
        <v>29</v>
      </c>
      <c r="P71" s="210">
        <v>100</v>
      </c>
      <c r="Q71" s="105">
        <v>68.376068376068375</v>
      </c>
      <c r="R71" s="105">
        <v>0.85470085470085477</v>
      </c>
      <c r="S71" s="105">
        <v>5.1282051282051277</v>
      </c>
      <c r="T71" s="105">
        <v>0.85470085470085477</v>
      </c>
      <c r="U71" s="105">
        <v>1.7094017094017095</v>
      </c>
      <c r="V71" s="105">
        <v>9.4017094017094021</v>
      </c>
      <c r="W71" s="105">
        <v>5.1282051282051277</v>
      </c>
      <c r="X71" s="105">
        <v>5.1282051282051277</v>
      </c>
      <c r="Y71" s="105">
        <v>3.4188034188034191</v>
      </c>
      <c r="Z71" s="105">
        <v>69.230769230769226</v>
      </c>
      <c r="AA71" s="105">
        <v>5.982905982905983</v>
      </c>
      <c r="AB71" s="106">
        <v>24.786324786324787</v>
      </c>
      <c r="AC71" s="49">
        <v>4</v>
      </c>
      <c r="AD71" s="50">
        <v>113</v>
      </c>
      <c r="AE71" s="382">
        <v>3.4188034188034191</v>
      </c>
      <c r="AF71" s="106">
        <v>70.796460176991147</v>
      </c>
      <c r="AG71" s="78"/>
      <c r="AH71" s="78"/>
    </row>
  </sheetData>
  <conditionalFormatting sqref="AG8:AG71">
    <cfRule type="colorScale" priority="4">
      <colorScale>
        <cfvo type="min"/>
        <cfvo type="percentile" val="50"/>
        <cfvo type="max"/>
        <color rgb="FFF8696B"/>
        <color rgb="FFFFEB84"/>
        <color rgb="FF63BE7B"/>
      </colorScale>
    </cfRule>
  </conditionalFormatting>
  <conditionalFormatting sqref="AH8:AH71">
    <cfRule type="colorScale" priority="3">
      <colorScale>
        <cfvo type="min"/>
        <cfvo type="percentile" val="50"/>
        <cfvo type="max"/>
        <color rgb="FF63BE7B"/>
        <color rgb="FFFFEB84"/>
        <color rgb="FFF8696B"/>
      </colorScale>
    </cfRule>
  </conditionalFormatting>
  <hyperlinks>
    <hyperlink ref="A1" location="Index!A1" display="Back to contents" xr:uid="{8AEE8472-FEB0-465A-85BF-13747A8FE65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AADA8-A039-4EC6-892A-B74042254B0D}">
  <dimension ref="A1:M22"/>
  <sheetViews>
    <sheetView zoomScaleNormal="100" workbookViewId="0"/>
  </sheetViews>
  <sheetFormatPr defaultRowHeight="14"/>
  <cols>
    <col min="1" max="1" width="45.58203125" style="27" customWidth="1"/>
    <col min="2" max="2" width="8.6640625" style="27"/>
    <col min="3" max="3" width="12" style="27" customWidth="1"/>
    <col min="4" max="4" width="11.5" style="27" customWidth="1"/>
    <col min="5" max="5" width="11.83203125" style="27" customWidth="1"/>
    <col min="6" max="6" width="1.33203125" style="27" customWidth="1"/>
    <col min="7" max="7" width="8.6640625" style="27"/>
    <col min="8" max="8" width="12.6640625" style="27" customWidth="1"/>
    <col min="9" max="9" width="11.58203125" style="27" customWidth="1"/>
    <col min="10" max="10" width="12.5" style="27" customWidth="1"/>
    <col min="11" max="16384" width="8.6640625" style="27"/>
  </cols>
  <sheetData>
    <row r="1" spans="1:13">
      <c r="A1" s="19" t="s">
        <v>10</v>
      </c>
    </row>
    <row r="3" spans="1:13">
      <c r="A3" s="259" t="s">
        <v>218</v>
      </c>
      <c r="B3" s="117"/>
      <c r="C3" s="117"/>
      <c r="D3" s="117"/>
      <c r="E3" s="117"/>
      <c r="F3" s="117"/>
      <c r="G3" s="117"/>
      <c r="H3" s="117"/>
      <c r="I3" s="117"/>
      <c r="J3" s="188"/>
    </row>
    <row r="4" spans="1:13">
      <c r="A4" s="54"/>
      <c r="B4" s="211"/>
      <c r="C4" s="211"/>
      <c r="D4" s="211"/>
      <c r="E4" s="211" t="s">
        <v>104</v>
      </c>
      <c r="F4" s="212"/>
      <c r="G4" s="211"/>
      <c r="H4" s="211"/>
      <c r="I4" s="211"/>
      <c r="J4" s="213" t="s">
        <v>210</v>
      </c>
    </row>
    <row r="5" spans="1:13" ht="28">
      <c r="A5" s="104"/>
      <c r="B5" s="120" t="s">
        <v>14</v>
      </c>
      <c r="C5" s="120" t="s">
        <v>15</v>
      </c>
      <c r="D5" s="120" t="s">
        <v>16</v>
      </c>
      <c r="E5" s="120" t="s">
        <v>17</v>
      </c>
      <c r="F5" s="120"/>
      <c r="G5" s="120" t="s">
        <v>14</v>
      </c>
      <c r="H5" s="120" t="s">
        <v>15</v>
      </c>
      <c r="I5" s="120" t="s">
        <v>16</v>
      </c>
      <c r="J5" s="173" t="s">
        <v>17</v>
      </c>
    </row>
    <row r="6" spans="1:13">
      <c r="A6" s="115" t="s">
        <v>105</v>
      </c>
      <c r="B6" s="246">
        <v>235587</v>
      </c>
      <c r="C6" s="246">
        <v>155172</v>
      </c>
      <c r="D6" s="246">
        <v>14791</v>
      </c>
      <c r="E6" s="246">
        <v>65624</v>
      </c>
      <c r="F6" s="246"/>
      <c r="G6" s="247">
        <f>B6/$B6</f>
        <v>1</v>
      </c>
      <c r="H6" s="248">
        <f>C6/$B6*100</f>
        <v>65.866113155649515</v>
      </c>
      <c r="I6" s="248">
        <f>D6/$B6*100</f>
        <v>6.27836001137584</v>
      </c>
      <c r="J6" s="249">
        <f>E6/$B6*100</f>
        <v>27.855526832974654</v>
      </c>
    </row>
    <row r="7" spans="1:13">
      <c r="A7" s="44" t="s">
        <v>103</v>
      </c>
      <c r="B7" s="244">
        <v>146887</v>
      </c>
      <c r="C7" s="244">
        <v>96733</v>
      </c>
      <c r="D7" s="244">
        <v>10171</v>
      </c>
      <c r="E7" s="244">
        <v>39983</v>
      </c>
      <c r="F7" s="244"/>
      <c r="G7" s="245">
        <f>B7/$B7</f>
        <v>1</v>
      </c>
      <c r="H7" s="234">
        <f t="shared" ref="H7:H20" si="0">C7/$B7*100</f>
        <v>65.855385432339148</v>
      </c>
      <c r="I7" s="234">
        <f t="shared" ref="I7:I20" si="1">D7/$B7*100</f>
        <v>6.9243704344155708</v>
      </c>
      <c r="J7" s="235">
        <f t="shared" ref="J7:J20" si="2">E7/$B7*100</f>
        <v>27.220244133245288</v>
      </c>
    </row>
    <row r="8" spans="1:13">
      <c r="A8" s="44" t="s">
        <v>216</v>
      </c>
      <c r="B8" s="244">
        <f>B9+B10</f>
        <v>88700</v>
      </c>
      <c r="C8" s="244">
        <f t="shared" ref="C8:E8" si="3">C9+C10</f>
        <v>58439</v>
      </c>
      <c r="D8" s="244">
        <f t="shared" si="3"/>
        <v>4620</v>
      </c>
      <c r="E8" s="244">
        <f t="shared" si="3"/>
        <v>25641</v>
      </c>
      <c r="F8" s="244"/>
      <c r="G8" s="245">
        <f t="shared" ref="G8:G20" si="4">B8/$B8</f>
        <v>1</v>
      </c>
      <c r="H8" s="234">
        <f t="shared" si="0"/>
        <v>65.883878241262678</v>
      </c>
      <c r="I8" s="234">
        <f t="shared" si="1"/>
        <v>5.2085682074408117</v>
      </c>
      <c r="J8" s="235">
        <f t="shared" si="2"/>
        <v>28.907553551296505</v>
      </c>
    </row>
    <row r="9" spans="1:13">
      <c r="A9" s="251" t="s">
        <v>215</v>
      </c>
      <c r="B9" s="244">
        <v>70305</v>
      </c>
      <c r="C9" s="244">
        <v>49064</v>
      </c>
      <c r="D9" s="244">
        <v>3818</v>
      </c>
      <c r="E9" s="244">
        <v>17423</v>
      </c>
      <c r="F9" s="244"/>
      <c r="G9" s="245">
        <f t="shared" si="4"/>
        <v>1</v>
      </c>
      <c r="H9" s="234">
        <f t="shared" si="0"/>
        <v>69.787355095654647</v>
      </c>
      <c r="I9" s="234">
        <f t="shared" si="1"/>
        <v>5.4306237109736148</v>
      </c>
      <c r="J9" s="235">
        <f t="shared" si="2"/>
        <v>24.782021193371737</v>
      </c>
    </row>
    <row r="10" spans="1:13">
      <c r="A10" s="252" t="s">
        <v>217</v>
      </c>
      <c r="B10" s="253">
        <v>18395</v>
      </c>
      <c r="C10" s="253">
        <v>9375</v>
      </c>
      <c r="D10" s="253">
        <v>802</v>
      </c>
      <c r="E10" s="253">
        <v>8218</v>
      </c>
      <c r="F10" s="253"/>
      <c r="G10" s="254">
        <f t="shared" si="4"/>
        <v>1</v>
      </c>
      <c r="H10" s="236">
        <f t="shared" si="0"/>
        <v>50.964936123946728</v>
      </c>
      <c r="I10" s="236">
        <f t="shared" si="1"/>
        <v>4.3598804022832294</v>
      </c>
      <c r="J10" s="237">
        <f t="shared" si="2"/>
        <v>44.675183473770048</v>
      </c>
    </row>
    <row r="11" spans="1:13">
      <c r="A11" s="115" t="s">
        <v>109</v>
      </c>
      <c r="B11" s="246">
        <v>119883</v>
      </c>
      <c r="C11" s="246">
        <v>73106</v>
      </c>
      <c r="D11" s="246">
        <v>7089</v>
      </c>
      <c r="E11" s="246">
        <v>39688</v>
      </c>
      <c r="F11" s="246"/>
      <c r="G11" s="247">
        <f t="shared" si="4"/>
        <v>1</v>
      </c>
      <c r="H11" s="248">
        <f t="shared" si="0"/>
        <v>60.981123261846967</v>
      </c>
      <c r="I11" s="248">
        <f t="shared" si="1"/>
        <v>5.9132654337979531</v>
      </c>
      <c r="J11" s="249">
        <f t="shared" si="2"/>
        <v>33.105611304355079</v>
      </c>
    </row>
    <row r="12" spans="1:13">
      <c r="A12" s="44" t="s">
        <v>103</v>
      </c>
      <c r="B12" s="244">
        <v>74375</v>
      </c>
      <c r="C12" s="244">
        <v>47588</v>
      </c>
      <c r="D12" s="244">
        <v>4668</v>
      </c>
      <c r="E12" s="244">
        <v>22119</v>
      </c>
      <c r="F12" s="244"/>
      <c r="G12" s="245">
        <f t="shared" si="4"/>
        <v>1</v>
      </c>
      <c r="H12" s="234">
        <f t="shared" si="0"/>
        <v>63.983865546218489</v>
      </c>
      <c r="I12" s="234">
        <f t="shared" si="1"/>
        <v>6.2763025210084038</v>
      </c>
      <c r="J12" s="235">
        <f t="shared" si="2"/>
        <v>29.739831932773107</v>
      </c>
    </row>
    <row r="13" spans="1:13">
      <c r="A13" s="44" t="s">
        <v>216</v>
      </c>
      <c r="B13" s="87">
        <f>B14+B15</f>
        <v>45508</v>
      </c>
      <c r="C13" s="87">
        <f t="shared" ref="C13:E13" si="5">C14+C15</f>
        <v>25518</v>
      </c>
      <c r="D13" s="87">
        <f t="shared" si="5"/>
        <v>2421</v>
      </c>
      <c r="E13" s="87">
        <f t="shared" si="5"/>
        <v>17569</v>
      </c>
      <c r="F13" s="87"/>
      <c r="G13" s="38">
        <f t="shared" si="4"/>
        <v>1</v>
      </c>
      <c r="H13" s="234">
        <f t="shared" si="0"/>
        <v>56.073657378922391</v>
      </c>
      <c r="I13" s="234">
        <f t="shared" si="1"/>
        <v>5.3199437461545225</v>
      </c>
      <c r="J13" s="235">
        <f t="shared" si="2"/>
        <v>38.606398874923094</v>
      </c>
    </row>
    <row r="14" spans="1:13">
      <c r="A14" s="251" t="s">
        <v>215</v>
      </c>
      <c r="B14" s="87">
        <v>35064</v>
      </c>
      <c r="C14" s="87">
        <v>21614</v>
      </c>
      <c r="D14" s="87">
        <v>1990</v>
      </c>
      <c r="E14" s="87">
        <v>11460</v>
      </c>
      <c r="F14" s="87"/>
      <c r="G14" s="38">
        <f t="shared" si="4"/>
        <v>1</v>
      </c>
      <c r="H14" s="234">
        <f t="shared" si="0"/>
        <v>61.641569701117959</v>
      </c>
      <c r="I14" s="234">
        <f t="shared" si="1"/>
        <v>5.6753365274925853</v>
      </c>
      <c r="J14" s="235">
        <f t="shared" si="2"/>
        <v>32.683093771389458</v>
      </c>
    </row>
    <row r="15" spans="1:13">
      <c r="A15" s="252" t="s">
        <v>217</v>
      </c>
      <c r="B15" s="50">
        <v>10444</v>
      </c>
      <c r="C15" s="50">
        <v>3904</v>
      </c>
      <c r="D15" s="50">
        <v>431</v>
      </c>
      <c r="E15" s="50">
        <v>6109</v>
      </c>
      <c r="F15" s="50"/>
      <c r="G15" s="42">
        <f t="shared" si="4"/>
        <v>1</v>
      </c>
      <c r="H15" s="236">
        <f t="shared" si="0"/>
        <v>37.380314055917275</v>
      </c>
      <c r="I15" s="236">
        <f t="shared" si="1"/>
        <v>4.1267713519724243</v>
      </c>
      <c r="J15" s="237">
        <f t="shared" si="2"/>
        <v>58.492914592110303</v>
      </c>
      <c r="L15" s="242"/>
      <c r="M15" s="242"/>
    </row>
    <row r="16" spans="1:13">
      <c r="A16" s="53" t="s">
        <v>110</v>
      </c>
      <c r="B16" s="87">
        <v>115704</v>
      </c>
      <c r="C16" s="87">
        <v>82066</v>
      </c>
      <c r="D16" s="87">
        <v>7702</v>
      </c>
      <c r="E16" s="87">
        <v>25936</v>
      </c>
      <c r="F16" s="87"/>
      <c r="G16" s="38">
        <f t="shared" si="4"/>
        <v>1</v>
      </c>
      <c r="H16" s="234">
        <f t="shared" si="0"/>
        <v>70.927539238055729</v>
      </c>
      <c r="I16" s="234">
        <f t="shared" si="1"/>
        <v>6.6566410841457504</v>
      </c>
      <c r="J16" s="235">
        <f t="shared" si="2"/>
        <v>22.41581967779852</v>
      </c>
      <c r="L16" s="243"/>
      <c r="M16" s="242"/>
    </row>
    <row r="17" spans="1:13">
      <c r="A17" s="44" t="s">
        <v>103</v>
      </c>
      <c r="B17" s="87">
        <v>72512</v>
      </c>
      <c r="C17" s="87">
        <v>49145</v>
      </c>
      <c r="D17" s="87">
        <v>5503</v>
      </c>
      <c r="E17" s="87">
        <v>17864</v>
      </c>
      <c r="F17" s="87"/>
      <c r="G17" s="38">
        <f t="shared" si="4"/>
        <v>1</v>
      </c>
      <c r="H17" s="234">
        <f t="shared" si="0"/>
        <v>67.774988967343347</v>
      </c>
      <c r="I17" s="234">
        <f t="shared" si="1"/>
        <v>7.589088702559577</v>
      </c>
      <c r="J17" s="235">
        <f t="shared" si="2"/>
        <v>24.635922330097088</v>
      </c>
      <c r="L17" s="243"/>
      <c r="M17" s="242"/>
    </row>
    <row r="18" spans="1:13">
      <c r="A18" s="44" t="s">
        <v>216</v>
      </c>
      <c r="B18" s="87">
        <f>B19+B20</f>
        <v>43192</v>
      </c>
      <c r="C18" s="87">
        <f t="shared" ref="C18:E18" si="6">C19+C20</f>
        <v>32921</v>
      </c>
      <c r="D18" s="87">
        <f t="shared" si="6"/>
        <v>2199</v>
      </c>
      <c r="E18" s="87">
        <f t="shared" si="6"/>
        <v>8072</v>
      </c>
      <c r="F18" s="87"/>
      <c r="G18" s="38">
        <f t="shared" si="4"/>
        <v>1</v>
      </c>
      <c r="H18" s="234">
        <f t="shared" si="0"/>
        <v>76.220133358029258</v>
      </c>
      <c r="I18" s="234">
        <f t="shared" si="1"/>
        <v>5.0912205964067416</v>
      </c>
      <c r="J18" s="235">
        <f t="shared" si="2"/>
        <v>18.688646045563996</v>
      </c>
      <c r="L18" s="243"/>
      <c r="M18" s="242"/>
    </row>
    <row r="19" spans="1:13">
      <c r="A19" s="251" t="s">
        <v>215</v>
      </c>
      <c r="B19" s="87">
        <v>35241</v>
      </c>
      <c r="C19" s="87">
        <v>27450</v>
      </c>
      <c r="D19" s="87">
        <v>1828</v>
      </c>
      <c r="E19" s="87">
        <v>5963</v>
      </c>
      <c r="F19" s="87"/>
      <c r="G19" s="38">
        <f t="shared" si="4"/>
        <v>1</v>
      </c>
      <c r="H19" s="234">
        <f t="shared" si="0"/>
        <v>77.89222780284328</v>
      </c>
      <c r="I19" s="234">
        <f t="shared" si="1"/>
        <v>5.1871399790017305</v>
      </c>
      <c r="J19" s="235">
        <f t="shared" si="2"/>
        <v>16.920632218154992</v>
      </c>
      <c r="L19" s="243"/>
      <c r="M19" s="242"/>
    </row>
    <row r="20" spans="1:13">
      <c r="A20" s="251" t="s">
        <v>217</v>
      </c>
      <c r="B20" s="50">
        <v>7951</v>
      </c>
      <c r="C20" s="50">
        <v>5471</v>
      </c>
      <c r="D20" s="50">
        <v>371</v>
      </c>
      <c r="E20" s="50">
        <v>2109</v>
      </c>
      <c r="F20" s="50"/>
      <c r="G20" s="42">
        <f t="shared" si="4"/>
        <v>1</v>
      </c>
      <c r="H20" s="236">
        <f t="shared" si="0"/>
        <v>68.808954848446731</v>
      </c>
      <c r="I20" s="236">
        <f t="shared" si="1"/>
        <v>4.666079738397686</v>
      </c>
      <c r="J20" s="237">
        <f t="shared" si="2"/>
        <v>26.524965413155577</v>
      </c>
      <c r="L20" s="243"/>
      <c r="M20" s="242"/>
    </row>
    <row r="21" spans="1:13">
      <c r="A21" s="111" t="s">
        <v>56</v>
      </c>
      <c r="B21" s="238"/>
      <c r="C21" s="238"/>
      <c r="D21" s="238"/>
      <c r="E21" s="238"/>
      <c r="F21" s="238"/>
      <c r="G21" s="239"/>
      <c r="H21" s="240"/>
      <c r="I21" s="240"/>
      <c r="J21" s="241"/>
      <c r="L21" s="242"/>
      <c r="M21" s="242"/>
    </row>
    <row r="22" spans="1:13">
      <c r="A22" s="26"/>
      <c r="B22" s="46"/>
      <c r="C22" s="46"/>
      <c r="D22" s="46"/>
      <c r="E22" s="46"/>
      <c r="F22" s="46"/>
      <c r="G22" s="41"/>
      <c r="H22" s="97"/>
      <c r="I22" s="97"/>
      <c r="J22" s="97"/>
      <c r="L22" s="242"/>
      <c r="M22" s="242"/>
    </row>
  </sheetData>
  <hyperlinks>
    <hyperlink ref="A1" location="Index!A1" display="Back to contents" xr:uid="{3640137A-4B41-4412-A2AA-73586ACF9CD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E96BB-0D3A-4592-9920-817D969F9C76}">
  <dimension ref="A1:J17"/>
  <sheetViews>
    <sheetView zoomScaleNormal="100" workbookViewId="0"/>
  </sheetViews>
  <sheetFormatPr defaultRowHeight="14"/>
  <cols>
    <col min="1" max="1" width="35.5" style="27" customWidth="1"/>
    <col min="2" max="2" width="8.6640625" style="27"/>
    <col min="3" max="3" width="11.25" style="27" customWidth="1"/>
    <col min="4" max="4" width="11.4140625" style="27" customWidth="1"/>
    <col min="5" max="5" width="12.58203125" style="27" customWidth="1"/>
    <col min="6" max="6" width="1.58203125" style="27" customWidth="1"/>
    <col min="7" max="7" width="8.6640625" style="27"/>
    <col min="8" max="8" width="11.25" style="27" customWidth="1"/>
    <col min="9" max="9" width="12.58203125" style="27" customWidth="1"/>
    <col min="10" max="10" width="11.83203125" style="27" customWidth="1"/>
    <col min="11" max="16384" width="8.6640625" style="27"/>
  </cols>
  <sheetData>
    <row r="1" spans="1:10">
      <c r="A1" s="19" t="s">
        <v>10</v>
      </c>
    </row>
    <row r="3" spans="1:10">
      <c r="A3" s="259" t="s">
        <v>222</v>
      </c>
      <c r="B3" s="117"/>
      <c r="C3" s="117"/>
      <c r="D3" s="117"/>
      <c r="E3" s="117"/>
      <c r="F3" s="117"/>
      <c r="G3" s="117"/>
      <c r="H3" s="117"/>
      <c r="I3" s="117"/>
      <c r="J3" s="188"/>
    </row>
    <row r="4" spans="1:10" ht="28">
      <c r="A4" s="113"/>
      <c r="B4" s="118" t="s">
        <v>14</v>
      </c>
      <c r="C4" s="118" t="s">
        <v>98</v>
      </c>
      <c r="D4" s="118" t="s">
        <v>16</v>
      </c>
      <c r="E4" s="118" t="s">
        <v>17</v>
      </c>
      <c r="F4" s="118"/>
      <c r="G4" s="118" t="s">
        <v>14</v>
      </c>
      <c r="H4" s="118" t="s">
        <v>98</v>
      </c>
      <c r="I4" s="118" t="s">
        <v>16</v>
      </c>
      <c r="J4" s="119" t="s">
        <v>17</v>
      </c>
    </row>
    <row r="5" spans="1:10">
      <c r="A5" s="53"/>
      <c r="B5" s="116"/>
      <c r="C5" s="120"/>
      <c r="D5" s="120"/>
      <c r="E5" s="120" t="s">
        <v>69</v>
      </c>
      <c r="F5" s="84"/>
      <c r="G5" s="120"/>
      <c r="H5" s="120"/>
      <c r="I5" s="116"/>
      <c r="J5" s="173" t="s">
        <v>201</v>
      </c>
    </row>
    <row r="6" spans="1:10">
      <c r="A6" s="53" t="s">
        <v>105</v>
      </c>
      <c r="B6" s="87">
        <v>235587</v>
      </c>
      <c r="C6" s="87">
        <v>155173</v>
      </c>
      <c r="D6" s="87">
        <v>14790</v>
      </c>
      <c r="E6" s="87">
        <v>65624</v>
      </c>
      <c r="F6" s="87"/>
      <c r="G6" s="79">
        <v>100</v>
      </c>
      <c r="H6" s="79">
        <v>65.866537627288437</v>
      </c>
      <c r="I6" s="79">
        <v>6.2779355397369123</v>
      </c>
      <c r="J6" s="319">
        <v>27.855526832974654</v>
      </c>
    </row>
    <row r="7" spans="1:10">
      <c r="A7" s="44" t="s">
        <v>99</v>
      </c>
      <c r="B7" s="87">
        <v>25117</v>
      </c>
      <c r="C7" s="87">
        <v>9276</v>
      </c>
      <c r="D7" s="87">
        <v>1417</v>
      </c>
      <c r="E7" s="87">
        <v>14424</v>
      </c>
      <c r="F7" s="87"/>
      <c r="G7" s="79">
        <v>100</v>
      </c>
      <c r="H7" s="79">
        <v>36.931162161086121</v>
      </c>
      <c r="I7" s="79">
        <v>5.641597324521241</v>
      </c>
      <c r="J7" s="319">
        <v>57.427240514392643</v>
      </c>
    </row>
    <row r="8" spans="1:10">
      <c r="A8" s="44" t="s">
        <v>100</v>
      </c>
      <c r="B8" s="87">
        <v>210470</v>
      </c>
      <c r="C8" s="87">
        <v>145897</v>
      </c>
      <c r="D8" s="87">
        <v>13373</v>
      </c>
      <c r="E8" s="87">
        <v>51200</v>
      </c>
      <c r="F8" s="87"/>
      <c r="G8" s="79">
        <v>100</v>
      </c>
      <c r="H8" s="79">
        <v>69.319617997814419</v>
      </c>
      <c r="I8" s="79">
        <v>6.3538746614719432</v>
      </c>
      <c r="J8" s="319">
        <v>24.32650734071364</v>
      </c>
    </row>
    <row r="9" spans="1:10">
      <c r="A9" s="53"/>
      <c r="B9" s="87"/>
      <c r="C9" s="87"/>
      <c r="D9" s="87"/>
      <c r="E9" s="87"/>
      <c r="F9" s="87"/>
      <c r="G9" s="79"/>
      <c r="H9" s="79"/>
      <c r="I9" s="79"/>
      <c r="J9" s="319"/>
    </row>
    <row r="10" spans="1:10">
      <c r="A10" s="53" t="s">
        <v>109</v>
      </c>
      <c r="B10" s="87">
        <v>119881</v>
      </c>
      <c r="C10" s="87">
        <v>73105</v>
      </c>
      <c r="D10" s="87">
        <v>7089</v>
      </c>
      <c r="E10" s="87">
        <v>39687</v>
      </c>
      <c r="F10" s="87"/>
      <c r="G10" s="79">
        <v>100</v>
      </c>
      <c r="H10" s="79">
        <v>60.981306462241726</v>
      </c>
      <c r="I10" s="79">
        <v>5.9133640860520016</v>
      </c>
      <c r="J10" s="319">
        <v>33.105329451706275</v>
      </c>
    </row>
    <row r="11" spans="1:10">
      <c r="A11" s="44" t="s">
        <v>99</v>
      </c>
      <c r="B11" s="87">
        <v>14245</v>
      </c>
      <c r="C11" s="87">
        <v>5295</v>
      </c>
      <c r="D11" s="87">
        <v>773</v>
      </c>
      <c r="E11" s="87">
        <v>8177</v>
      </c>
      <c r="F11" s="87"/>
      <c r="G11" s="79">
        <v>100</v>
      </c>
      <c r="H11" s="79">
        <v>37.170937170937165</v>
      </c>
      <c r="I11" s="79">
        <v>5.4264654264654268</v>
      </c>
      <c r="J11" s="319">
        <v>57.402597402597401</v>
      </c>
    </row>
    <row r="12" spans="1:10">
      <c r="A12" s="44" t="s">
        <v>100</v>
      </c>
      <c r="B12" s="87">
        <v>105636</v>
      </c>
      <c r="C12" s="87">
        <v>67810</v>
      </c>
      <c r="D12" s="87">
        <v>6316</v>
      </c>
      <c r="E12" s="87">
        <v>31510</v>
      </c>
      <c r="F12" s="87"/>
      <c r="G12" s="79">
        <v>100</v>
      </c>
      <c r="H12" s="79">
        <v>64.192131470332086</v>
      </c>
      <c r="I12" s="79">
        <v>5.9790223030027647</v>
      </c>
      <c r="J12" s="319">
        <v>29.828846226665149</v>
      </c>
    </row>
    <row r="13" spans="1:10">
      <c r="A13" s="53"/>
      <c r="B13" s="87"/>
      <c r="C13" s="87"/>
      <c r="D13" s="87"/>
      <c r="E13" s="87"/>
      <c r="F13" s="87"/>
      <c r="G13" s="79"/>
      <c r="H13" s="79"/>
      <c r="I13" s="79"/>
      <c r="J13" s="319"/>
    </row>
    <row r="14" spans="1:10">
      <c r="A14" s="53" t="s">
        <v>110</v>
      </c>
      <c r="B14" s="87">
        <v>115706</v>
      </c>
      <c r="C14" s="87">
        <v>82068</v>
      </c>
      <c r="D14" s="87">
        <v>7701</v>
      </c>
      <c r="E14" s="87">
        <v>25937</v>
      </c>
      <c r="F14" s="87"/>
      <c r="G14" s="79">
        <v>100</v>
      </c>
      <c r="H14" s="79">
        <v>70.928041761014981</v>
      </c>
      <c r="I14" s="79">
        <v>6.6556617634349129</v>
      </c>
      <c r="J14" s="319">
        <v>22.416296475550102</v>
      </c>
    </row>
    <row r="15" spans="1:10">
      <c r="A15" s="44" t="s">
        <v>99</v>
      </c>
      <c r="B15" s="87">
        <v>10872</v>
      </c>
      <c r="C15" s="87">
        <v>3981</v>
      </c>
      <c r="D15" s="87">
        <v>644</v>
      </c>
      <c r="E15" s="87">
        <v>6247</v>
      </c>
      <c r="F15" s="87"/>
      <c r="G15" s="79">
        <v>100</v>
      </c>
      <c r="H15" s="79">
        <v>36.61699779249448</v>
      </c>
      <c r="I15" s="79">
        <v>5.9234731420161886</v>
      </c>
      <c r="J15" s="319">
        <v>57.459529065489335</v>
      </c>
    </row>
    <row r="16" spans="1:10">
      <c r="A16" s="48" t="s">
        <v>100</v>
      </c>
      <c r="B16" s="50">
        <v>104834</v>
      </c>
      <c r="C16" s="50">
        <v>78087</v>
      </c>
      <c r="D16" s="50">
        <v>7057</v>
      </c>
      <c r="E16" s="50">
        <v>19690</v>
      </c>
      <c r="F16" s="50"/>
      <c r="G16" s="262">
        <v>100</v>
      </c>
      <c r="H16" s="262">
        <v>74.486330770551533</v>
      </c>
      <c r="I16" s="262">
        <v>6.7315947116393531</v>
      </c>
      <c r="J16" s="320">
        <v>18.782074517809107</v>
      </c>
    </row>
    <row r="17" spans="1:10">
      <c r="A17" s="111" t="s">
        <v>56</v>
      </c>
      <c r="B17" s="117"/>
      <c r="C17" s="117"/>
      <c r="D17" s="117"/>
      <c r="E17" s="117"/>
      <c r="F17" s="117"/>
      <c r="G17" s="117"/>
      <c r="H17" s="117"/>
      <c r="I17" s="117"/>
      <c r="J17" s="188"/>
    </row>
  </sheetData>
  <hyperlinks>
    <hyperlink ref="A1" location="Index!A1" display="Back to contents" xr:uid="{EDEEF8E4-ED79-40E3-B5A7-F5EA8B8EE85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1</vt:lpstr>
      <vt:lpstr>2</vt:lpstr>
      <vt:lpstr>3</vt:lpstr>
      <vt:lpstr>4</vt:lpstr>
      <vt:lpstr>5</vt:lpstr>
      <vt:lpstr>6</vt:lpstr>
      <vt:lpstr>7</vt:lpstr>
      <vt:lpstr>8</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 Lorna</dc:creator>
  <cp:lastModifiedBy>Spence, Lorna</cp:lastModifiedBy>
  <dcterms:created xsi:type="dcterms:W3CDTF">2019-03-13T14:08:06Z</dcterms:created>
  <dcterms:modified xsi:type="dcterms:W3CDTF">2023-08-04T08:04:20Z</dcterms:modified>
</cp:coreProperties>
</file>