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slsrv102.brent.gov.uk\gisdata\Research and Intelligence Team\Analysis by topic\Census\2021\2021 DATA\5. Emp Skills OBR\Analysis\"/>
    </mc:Choice>
  </mc:AlternateContent>
  <xr:revisionPtr revIDLastSave="0" documentId="13_ncr:1_{9E417166-16C1-4008-AB17-8C3152FABA58}" xr6:coauthVersionLast="47" xr6:coauthVersionMax="47" xr10:uidLastSave="{00000000-0000-0000-0000-000000000000}"/>
  <bookViews>
    <workbookView xWindow="-28920" yWindow="4665" windowWidth="29040" windowHeight="17640" tabRatio="841" xr2:uid="{00000000-000D-0000-FFFF-FFFF00000000}"/>
  </bookViews>
  <sheets>
    <sheet name="Index" sheetId="3" r:id="rId1"/>
    <sheet name="T1" sheetId="6" r:id="rId2"/>
    <sheet name="T2" sheetId="24" r:id="rId3"/>
    <sheet name="T3" sheetId="21" r:id="rId4"/>
    <sheet name="T4" sheetId="10" r:id="rId5"/>
    <sheet name="T5" sheetId="27" r:id="rId6"/>
    <sheet name="T6a" sheetId="17" r:id="rId7"/>
    <sheet name="T6b" sheetId="46" r:id="rId8"/>
    <sheet name="T7" sheetId="30" r:id="rId9"/>
    <sheet name="T8" sheetId="32" r:id="rId10"/>
    <sheet name="T9" sheetId="38" r:id="rId11"/>
    <sheet name="T10" sheetId="42" r:id="rId12"/>
    <sheet name="T11" sheetId="44" r:id="rId13"/>
    <sheet name="Notes" sheetId="25" r:id="rId14"/>
  </sheets>
  <definedNames>
    <definedName name="_xlnm._FilterDatabase" localSheetId="0" hidden="1">Index!$A$3:$M$3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 i="44" l="1"/>
  <c r="L15" i="44"/>
  <c r="K15" i="44"/>
  <c r="J15" i="44"/>
  <c r="I15" i="44"/>
  <c r="H15" i="44"/>
  <c r="G15" i="44"/>
  <c r="G26" i="44" s="1"/>
  <c r="F15" i="44"/>
  <c r="F26" i="44" s="1"/>
  <c r="E15" i="44"/>
  <c r="E26" i="44" s="1"/>
  <c r="D15" i="44"/>
  <c r="C15" i="44"/>
  <c r="B15" i="44"/>
  <c r="B26" i="44" s="1"/>
  <c r="M14" i="44"/>
  <c r="L14" i="44"/>
  <c r="K14" i="44"/>
  <c r="K25" i="44" s="1"/>
  <c r="J14" i="44"/>
  <c r="I14" i="44"/>
  <c r="I25" i="44" s="1"/>
  <c r="H14" i="44"/>
  <c r="G14" i="44"/>
  <c r="F14" i="44"/>
  <c r="E14" i="44"/>
  <c r="D14" i="44"/>
  <c r="C14" i="44"/>
  <c r="C25" i="44" s="1"/>
  <c r="B14" i="44"/>
  <c r="B25" i="44" s="1"/>
  <c r="J25" i="44" l="1"/>
  <c r="D25" i="44"/>
  <c r="L25" i="44"/>
  <c r="H26" i="44"/>
  <c r="E25" i="44"/>
  <c r="M25" i="44"/>
  <c r="I26" i="44"/>
  <c r="F25" i="44"/>
  <c r="J26" i="44"/>
  <c r="G25" i="44"/>
  <c r="C26" i="44"/>
  <c r="K26" i="44"/>
  <c r="H25" i="44"/>
  <c r="D26" i="44"/>
  <c r="L26" i="44"/>
  <c r="M26" i="44"/>
</calcChain>
</file>

<file path=xl/sharedStrings.xml><?xml version="1.0" encoding="utf-8"?>
<sst xmlns="http://schemas.openxmlformats.org/spreadsheetml/2006/main" count="542" uniqueCount="311">
  <si>
    <t>Worksheet</t>
  </si>
  <si>
    <t>Content</t>
  </si>
  <si>
    <t>London</t>
  </si>
  <si>
    <t>England &amp; Wales</t>
  </si>
  <si>
    <t>Total (Population aged 16 and over)</t>
  </si>
  <si>
    <t>Level 3</t>
  </si>
  <si>
    <t>No qualifications</t>
  </si>
  <si>
    <t>Level 1</t>
  </si>
  <si>
    <t>Level 2</t>
  </si>
  <si>
    <t>Apprenticeships</t>
  </si>
  <si>
    <t>TOTAL</t>
  </si>
  <si>
    <t>Source: 2021 Census (custom table builder)</t>
  </si>
  <si>
    <t>Brent (number)</t>
  </si>
  <si>
    <t>Brent (% total)</t>
  </si>
  <si>
    <t>London (% total)</t>
  </si>
  <si>
    <t>England &amp; Wales (% total)</t>
  </si>
  <si>
    <t>T1</t>
  </si>
  <si>
    <t>Total (Age 16-64)</t>
  </si>
  <si>
    <t>Population by highest qualifications level, Brent, London and England &amp; Wales, 2021 (all 16+/16-64)</t>
  </si>
  <si>
    <t>Other qualifications</t>
  </si>
  <si>
    <t xml:space="preserve">Higher level qualifications </t>
  </si>
  <si>
    <t>Age 65 and over</t>
  </si>
  <si>
    <t>Apprenticeship</t>
  </si>
  <si>
    <t xml:space="preserve">Population by age and highest qualifications level, Brent, 2021 </t>
  </si>
  <si>
    <t>Other</t>
  </si>
  <si>
    <t xml:space="preserve">Age 16-17 </t>
  </si>
  <si>
    <t xml:space="preserve">Age 18-19 </t>
  </si>
  <si>
    <t xml:space="preserve">Age 20-21 </t>
  </si>
  <si>
    <t xml:space="preserve">Age 22-24 </t>
  </si>
  <si>
    <t xml:space="preserve">Age 25-29 </t>
  </si>
  <si>
    <t xml:space="preserve">Age 30-34 </t>
  </si>
  <si>
    <t xml:space="preserve">Age 35-39 </t>
  </si>
  <si>
    <t xml:space="preserve">Age 40-44 </t>
  </si>
  <si>
    <t xml:space="preserve">Age 45-49 </t>
  </si>
  <si>
    <t xml:space="preserve">Age 50-54 </t>
  </si>
  <si>
    <t xml:space="preserve">Age 55-59 </t>
  </si>
  <si>
    <t xml:space="preserve">Age 60-64 </t>
  </si>
  <si>
    <t>Total (age 16 and over)</t>
  </si>
  <si>
    <t>% row total</t>
  </si>
  <si>
    <t>Number</t>
  </si>
  <si>
    <t>T2</t>
  </si>
  <si>
    <t>In employment</t>
  </si>
  <si>
    <t>Economically inactive</t>
  </si>
  <si>
    <t>Long-term sick or disabled</t>
  </si>
  <si>
    <t>Looking after home or family</t>
  </si>
  <si>
    <t>Retired</t>
  </si>
  <si>
    <t>Student</t>
  </si>
  <si>
    <t xml:space="preserve">Level 1 </t>
  </si>
  <si>
    <t xml:space="preserve">Level 2 </t>
  </si>
  <si>
    <t>Total 25-64</t>
  </si>
  <si>
    <t>Unemployed</t>
  </si>
  <si>
    <t>None</t>
  </si>
  <si>
    <t>Other levels</t>
  </si>
  <si>
    <t xml:space="preserve">% row totals </t>
  </si>
  <si>
    <t>T3</t>
  </si>
  <si>
    <t>Total (persons aged 25-64)</t>
  </si>
  <si>
    <t>Highest qualification level, persons aged 16-64, London Boroughs, 2021</t>
  </si>
  <si>
    <t xml:space="preserve">Level 3 </t>
  </si>
  <si>
    <t>Barnet</t>
  </si>
  <si>
    <t>Bexley</t>
  </si>
  <si>
    <t>Bromley</t>
  </si>
  <si>
    <t>Camden</t>
  </si>
  <si>
    <t>City of London</t>
  </si>
  <si>
    <t>Croydon</t>
  </si>
  <si>
    <t>Ealing</t>
  </si>
  <si>
    <t>Enfield</t>
  </si>
  <si>
    <t>Greenwich</t>
  </si>
  <si>
    <t>Hackney</t>
  </si>
  <si>
    <t>Haringey</t>
  </si>
  <si>
    <t>Harrow</t>
  </si>
  <si>
    <t>Havering</t>
  </si>
  <si>
    <t>Hillingdon</t>
  </si>
  <si>
    <t>Hounslow</t>
  </si>
  <si>
    <t>Islington</t>
  </si>
  <si>
    <t>Kingston upon Thames</t>
  </si>
  <si>
    <t>Lambeth</t>
  </si>
  <si>
    <t>Lewisham</t>
  </si>
  <si>
    <t>Merton</t>
  </si>
  <si>
    <t>Newham</t>
  </si>
  <si>
    <t>Redbridge</t>
  </si>
  <si>
    <t>Richmond upon Thames</t>
  </si>
  <si>
    <t>Southwark</t>
  </si>
  <si>
    <t>Sutton</t>
  </si>
  <si>
    <t>Tower Hamlets</t>
  </si>
  <si>
    <t>Waltham Forest</t>
  </si>
  <si>
    <t>Wandsworth</t>
  </si>
  <si>
    <t>Westminster</t>
  </si>
  <si>
    <t>% total</t>
  </si>
  <si>
    <t>Barking &amp; Dagenham</t>
  </si>
  <si>
    <t>Hammersmith &amp; Fulham</t>
  </si>
  <si>
    <t>Kensington &amp; Chelsea</t>
  </si>
  <si>
    <t>BRENT</t>
  </si>
  <si>
    <t>Alperton</t>
  </si>
  <si>
    <t>Barnhill</t>
  </si>
  <si>
    <t>Brondesbury Park</t>
  </si>
  <si>
    <t>Cricklewood &amp; Mapesbury</t>
  </si>
  <si>
    <t>Dollis Hill</t>
  </si>
  <si>
    <t>Harlesden &amp; Kensal Green</t>
  </si>
  <si>
    <t xml:space="preserve">Kenton </t>
  </si>
  <si>
    <t xml:space="preserve">Kilburn </t>
  </si>
  <si>
    <t xml:space="preserve">Kingsbury </t>
  </si>
  <si>
    <t>Northwick Park</t>
  </si>
  <si>
    <t xml:space="preserve">Preston </t>
  </si>
  <si>
    <t xml:space="preserve">Queens Park </t>
  </si>
  <si>
    <t xml:space="preserve">Queensbury </t>
  </si>
  <si>
    <t>Roundwood</t>
  </si>
  <si>
    <t>Stonebridge</t>
  </si>
  <si>
    <t>Sudbury</t>
  </si>
  <si>
    <t>Tokyngton</t>
  </si>
  <si>
    <t>Welsh Harp</t>
  </si>
  <si>
    <t>Wembley Central</t>
  </si>
  <si>
    <t>Wembley Hill</t>
  </si>
  <si>
    <t>Wembley Park</t>
  </si>
  <si>
    <t>Willesden Green</t>
  </si>
  <si>
    <t>Highest qualification level by sex, persons aged 16-64, Brent, 2021</t>
  </si>
  <si>
    <t>Female</t>
  </si>
  <si>
    <t>Male</t>
  </si>
  <si>
    <t>All aged 16-64</t>
  </si>
  <si>
    <t>Highest qualification level and economic activity, persons aged 25-64, Brent, 2021</t>
  </si>
  <si>
    <t>1 to 4 GCSEs grade A* to C, Any GCSEs at other grades, O levels or CSEs (any grades), 1 AS level, NVQ level 1, Foundation GNVQ, Basic or Essential Skills</t>
  </si>
  <si>
    <t>Level 2 qualifications</t>
  </si>
  <si>
    <t>5 or more GCSEs (A* to C or 9 to 4), O levels (passes), CSEs (grade 1), School Certification, 1 A level, 2 to 3 AS levels, VCEs, Intermediate or Higher Diploma, Welsh Baccalaureate Intermediate Diploma, NVQ level 2, Intermediate GNVQ, City and Guilds Craft, BTEC First or General Diploma, RSA Diploma</t>
  </si>
  <si>
    <t>Level 1 and entry level qualifications</t>
  </si>
  <si>
    <t>Level 3 qualifications</t>
  </si>
  <si>
    <t>2 or more A levels or VCEs, 4 or more AS levels, Higher School Certificate, Progression or Advanced Diploma, Welsh Baccalaureate Advance Diploma, NVQ level 3; Advanced GNVQ, City and Guilds Advanced Craft, ONC, OND, BTEC National, RSA Advanced Diploma</t>
  </si>
  <si>
    <t>Level 4 qualifications or above</t>
  </si>
  <si>
    <t>Degree (BA, BSc), higher degree (MA, PhD, PGCE), NVQ level 4 to 5, HNC, HND, RSA Higher Diploma, BTEC Higher level, professional qualifications (for example, teaching, nursing, accountancy)</t>
  </si>
  <si>
    <t>Qualifications level: Census definition</t>
  </si>
  <si>
    <t>Vocational or work-related qualifications, other qualifications achieved in England or Wales, qualifications achieved outside England or Wales (equivalent not stated or unknown)</t>
  </si>
  <si>
    <t>TOTAL aged 16-64</t>
  </si>
  <si>
    <t>Highest qualifications level, persons aged 16-64, Brent wards (% total)</t>
  </si>
  <si>
    <t>T4</t>
  </si>
  <si>
    <t>T5</t>
  </si>
  <si>
    <t>Highest qualification level, persons aged 16-64, London Boroughs, 2021 (% totals)</t>
  </si>
  <si>
    <t>Female-male (% point difference)</t>
  </si>
  <si>
    <t>% total (column)</t>
  </si>
  <si>
    <t>Base: persons aged 16-64</t>
  </si>
  <si>
    <t>White: Other White</t>
  </si>
  <si>
    <t>White: Irish</t>
  </si>
  <si>
    <t>White: Roma</t>
  </si>
  <si>
    <t>White: Gypsy or Irish Traveller</t>
  </si>
  <si>
    <t>Highest qualification level by ethnicity, persons aged 16-64, Brent, 2021</t>
  </si>
  <si>
    <t>White ethnic groups</t>
  </si>
  <si>
    <t>Asian ethhic groups</t>
  </si>
  <si>
    <t>Black ethnic groups</t>
  </si>
  <si>
    <t>Mixed ethnic groups</t>
  </si>
  <si>
    <t>High level groups</t>
  </si>
  <si>
    <t>Other ethnic groups</t>
  </si>
  <si>
    <t>Persons aged 16-64</t>
  </si>
  <si>
    <t>All BAME groups</t>
  </si>
  <si>
    <t xml:space="preserve">Summary group </t>
  </si>
  <si>
    <t>T7</t>
  </si>
  <si>
    <t>Total aged 16-64</t>
  </si>
  <si>
    <t>Other qualifications (group)</t>
  </si>
  <si>
    <t>Note: Other qualifications = Level 1, Level 2, Apprenticeship, Level 3 and Other levels.</t>
  </si>
  <si>
    <t>% total (row totals)</t>
  </si>
  <si>
    <t>Born in UK</t>
  </si>
  <si>
    <t>Europe</t>
  </si>
  <si>
    <t>Africa</t>
  </si>
  <si>
    <t>Middle East</t>
  </si>
  <si>
    <t>South-East Asia</t>
  </si>
  <si>
    <t>Southern Asia</t>
  </si>
  <si>
    <t>The Americas and the Caribbean</t>
  </si>
  <si>
    <t>Australasia and Other</t>
  </si>
  <si>
    <t>Afghanistan</t>
  </si>
  <si>
    <t>Bangladesh</t>
  </si>
  <si>
    <t>China</t>
  </si>
  <si>
    <t>France</t>
  </si>
  <si>
    <t>Germany</t>
  </si>
  <si>
    <t>Ghana</t>
  </si>
  <si>
    <t xml:space="preserve">Hong Kong </t>
  </si>
  <si>
    <t>India</t>
  </si>
  <si>
    <t>Iran</t>
  </si>
  <si>
    <t>Iraq</t>
  </si>
  <si>
    <t>Ireland</t>
  </si>
  <si>
    <t>Italy</t>
  </si>
  <si>
    <t>Jamaica</t>
  </si>
  <si>
    <t>Kenya</t>
  </si>
  <si>
    <t>Lithuania</t>
  </si>
  <si>
    <t>Nigeria</t>
  </si>
  <si>
    <t>Other Caribbean</t>
  </si>
  <si>
    <t xml:space="preserve">Other Central &amp; Western Africa </t>
  </si>
  <si>
    <t>Other EU (members at 2001)</t>
  </si>
  <si>
    <t>Other Middle East</t>
  </si>
  <si>
    <t>Other South &amp; Eastern Africa</t>
  </si>
  <si>
    <t>Other South-East Asia</t>
  </si>
  <si>
    <t>Other Southern Asia</t>
  </si>
  <si>
    <t>Pakistan</t>
  </si>
  <si>
    <t>Philippines</t>
  </si>
  <si>
    <t>Poland</t>
  </si>
  <si>
    <t>Romania</t>
  </si>
  <si>
    <t>Somalia</t>
  </si>
  <si>
    <t>Sri Lanka</t>
  </si>
  <si>
    <t>Turkey</t>
  </si>
  <si>
    <t>Highest qualification level by country of birth, persons aged 16-64, Brent, 2021</t>
  </si>
  <si>
    <t>Born outside UK:</t>
  </si>
  <si>
    <t>Other EU (joined 2001-2011)</t>
  </si>
  <si>
    <t>Croatia</t>
  </si>
  <si>
    <t>Portugal (including Madeira and the Azores)</t>
  </si>
  <si>
    <t>Spain (including Canary Islands)</t>
  </si>
  <si>
    <t>Other Europe (non-EU countries)</t>
  </si>
  <si>
    <t>Africa not otherwise specified</t>
  </si>
  <si>
    <t>South Africa</t>
  </si>
  <si>
    <t>Zimbabwe</t>
  </si>
  <si>
    <t>Central and Eastern Asia</t>
  </si>
  <si>
    <t>Central Asia</t>
  </si>
  <si>
    <t>Other Eastern Asia</t>
  </si>
  <si>
    <t>Malaysia</t>
  </si>
  <si>
    <t>Singapore</t>
  </si>
  <si>
    <t>Canada</t>
  </si>
  <si>
    <t>Other North America</t>
  </si>
  <si>
    <t>United States</t>
  </si>
  <si>
    <t>Australia</t>
  </si>
  <si>
    <t>New Zealand</t>
  </si>
  <si>
    <t>Other Australasia</t>
  </si>
  <si>
    <t>Other Oceania and Antarctica</t>
  </si>
  <si>
    <t>T8</t>
  </si>
  <si>
    <t>South America (all)</t>
  </si>
  <si>
    <t>Central America (all)</t>
  </si>
  <si>
    <t>North Africa (all)</t>
  </si>
  <si>
    <t>TOTAL 
(aged 16-64)</t>
  </si>
  <si>
    <t>Note: Other qualifications (group) = Level 1, Level 2, Apprenticeship, Level 3 and Other levels.</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</si>
  <si>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</si>
  <si>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</si>
  <si>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</si>
  <si>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</si>
  <si>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</si>
  <si>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</si>
  <si>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</si>
  <si>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</si>
  <si>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</si>
  <si>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Highest qualification level by occupation, persons aged 16-64, Brent, 2021</t>
  </si>
  <si>
    <t>Other levels &amp; Apprenticeships</t>
  </si>
  <si>
    <t>All in work (aged 16-64)</t>
  </si>
  <si>
    <t>Groups 1-3</t>
  </si>
  <si>
    <t>Groups 4-6</t>
  </si>
  <si>
    <t>Groups 7-9</t>
  </si>
  <si>
    <t>Other qualifications levels (group)</t>
  </si>
  <si>
    <t>Level 4 qualifications</t>
  </si>
  <si>
    <t>Note: Other qualfications (group) = Level 1, Level 2, Apprenticeship, Level 3 and Other levels.</t>
  </si>
  <si>
    <t xml:space="preserve">Higher level (Level 4) </t>
  </si>
  <si>
    <t>Higher level qualifications (level 4)</t>
  </si>
  <si>
    <t>Summary grouping:</t>
  </si>
  <si>
    <t xml:space="preserve">Summary grouping: </t>
  </si>
  <si>
    <t>Highest qualifications level</t>
  </si>
  <si>
    <t>Notes: Other qualifications levels (group) = Level 1, Level 2, Apprenticeship, Level 3 and Other levels. Occupational groups based on the 2020 Standard Occupational Classification.</t>
  </si>
  <si>
    <t>Part-time</t>
  </si>
  <si>
    <t>Full-time and part-time working by qualifications level and sex (persons aged 16-64), Brent, 2021</t>
  </si>
  <si>
    <t>Persons</t>
  </si>
  <si>
    <t>Full-time</t>
  </si>
  <si>
    <t>% part-time</t>
  </si>
  <si>
    <t>Notes: Other qualifications levels (group) = Level 1, Level 2, Apprenticeship, Level 3 and Other levels. Full-time=31 hours or more; Part-time=30 hours or less</t>
  </si>
  <si>
    <t>Males</t>
  </si>
  <si>
    <t>Females</t>
  </si>
  <si>
    <t>Persons (% total)</t>
  </si>
  <si>
    <t>Males (% total)</t>
  </si>
  <si>
    <t>Females (% total)</t>
  </si>
  <si>
    <t>Total (aged 16-64)</t>
  </si>
  <si>
    <t>Highest qualification level by english proficiency, persons aged 16-64, Brent, 2021</t>
  </si>
  <si>
    <t>All persons aged 16-64</t>
  </si>
  <si>
    <t xml:space="preserve">Main language is English </t>
  </si>
  <si>
    <t>Main language is not English</t>
  </si>
  <si>
    <t>T10</t>
  </si>
  <si>
    <t xml:space="preserve"> Cannot speak English</t>
  </si>
  <si>
    <t xml:space="preserve"> Cannot speak English well</t>
  </si>
  <si>
    <t xml:space="preserve"> Can speak English well</t>
  </si>
  <si>
    <t xml:space="preserve"> Can speak English very well</t>
  </si>
  <si>
    <t>Qualifications level (% total)</t>
  </si>
  <si>
    <t>Higher level</t>
  </si>
  <si>
    <t>Note: Other levels = Level 1, Level 2, Apprenticeship, Level 3 and Other levels.</t>
  </si>
  <si>
    <t>Economic activity by highest qualification level, Brent, 2021</t>
  </si>
  <si>
    <t>Base: persons aged 25-64</t>
  </si>
  <si>
    <t>Looking after home/family</t>
  </si>
  <si>
    <t>T6b</t>
  </si>
  <si>
    <t>T6a</t>
  </si>
  <si>
    <t>Level 4 and above</t>
  </si>
  <si>
    <t>Level 4 and above qualifications</t>
  </si>
  <si>
    <t>Level 4+ qualifications</t>
  </si>
  <si>
    <t>Population by highest qualifications level, Brent, London and England &amp; Wales, 2021 (16-64/16+)</t>
  </si>
  <si>
    <t>Back to contents</t>
  </si>
  <si>
    <t>Highest qualification level and economic activity, persons aged 25-64, Brent, 2021 - summary table</t>
  </si>
  <si>
    <t xml:space="preserve">Data tables to accompany the report </t>
  </si>
  <si>
    <t>Date:</t>
  </si>
  <si>
    <t>Source:</t>
  </si>
  <si>
    <t xml:space="preserve">Note: </t>
  </si>
  <si>
    <t>The Office for National Statistics (ONS) has made adjustments to data to ensure no individual can be identified. This process means that totals for Brent shown on different tables may differ marginally from each other, and from census population figures published elsewhere.</t>
  </si>
  <si>
    <t>Mixed groups: White and Asian</t>
  </si>
  <si>
    <t>Mixed groups: White and Black African</t>
  </si>
  <si>
    <t>Mixed groups: White and Black Caribbean</t>
  </si>
  <si>
    <t>Mixed groups: Other Mixed or Multiple ethnic groups</t>
  </si>
  <si>
    <t>Other group: Arab</t>
  </si>
  <si>
    <t>Other group: Any other ethnic group</t>
  </si>
  <si>
    <t>White: British</t>
  </si>
  <si>
    <t>T11</t>
  </si>
  <si>
    <t>T9</t>
  </si>
  <si>
    <t>Notes</t>
  </si>
  <si>
    <t xml:space="preserve"> Summary groups:</t>
  </si>
  <si>
    <t xml:space="preserve"> Can speak English very well or well</t>
  </si>
  <si>
    <t xml:space="preserve"> Cannot speak English well or at all</t>
  </si>
  <si>
    <t>Qualifications in Brent - 2021 Census topic report</t>
  </si>
  <si>
    <t>Total</t>
  </si>
  <si>
    <t>Asian/Asian British: Indian</t>
  </si>
  <si>
    <t>Asian/Asian British: Pakistani</t>
  </si>
  <si>
    <t>Asian/Asian British: Bangladeshi</t>
  </si>
  <si>
    <t>Asian/Asian British: Chinese</t>
  </si>
  <si>
    <t>Asian/Asian British: Other Asian</t>
  </si>
  <si>
    <t>Black/Black British: African</t>
  </si>
  <si>
    <t>Black/Black British: Caribbean</t>
  </si>
  <si>
    <t>Black/Black British: Other Black groups</t>
  </si>
  <si>
    <t>https://www.ons.gov.uk/datasets/create</t>
  </si>
  <si>
    <t>Office for National Statistics, 2021 Census, custom table builder: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</si>
</sst>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0">
    <font>
      <sz val="11"/>
      <color theme="1"/>
      <name val="Arial"/>
      <family val="2"/>
    </font>
    <font>
      <sz val="11"/>
      <color theme="1"/>
      <name val="Arial"/>
      <family val="2"/>
    </font>
    <font>
      <b/>
      <sz val="11"/>
      <color theme="1"/>
      <name val="Arial"/>
      <family val="2"/>
    </font>
    <font>
      <sz val="11"/>
      <color rgb="FFFF0000"/>
      <name val="Arial"/>
      <family val="2"/>
    </font>
    <font>
      <sz val="8"/>
      <name val="Arial"/>
      <family val="2"/>
    </font>
    <font>
      <b/>
      <sz val="11"/>
      <name val="Arial"/>
      <family val="2"/>
    </font>
    <font>
      <sz val="11"/>
      <name val="Arial"/>
      <family val="2"/>
    </font>
    <font>
      <sz val="11"/>
      <color theme="1"/>
      <name val="Calibri"/>
      <family val="2"/>
      <scheme val="minor"/>
    </font>
    <font>
      <sz val="11"/>
      <color theme="1"/>
      <name val="Aerial"/>
      <family val="2"/>
    </font>
    <font>
      <b/>
      <sz val="11"/>
      <color theme="1"/>
      <name val="Aerial"/>
    </font>
    <font>
      <sz val="11"/>
      <color theme="1"/>
      <name val="Aerial"/>
    </font>
    <font>
      <sz val="11"/>
      <color theme="0"/>
      <name val="Arial"/>
      <family val="2"/>
    </font>
    <font>
      <sz val="11"/>
      <name val="Aerial"/>
      <family val="2"/>
    </font>
    <font>
      <b/>
      <sz val="11"/>
      <name val="Aerial"/>
    </font>
    <font>
      <i/>
      <sz val="11"/>
      <color theme="1"/>
      <name val="Aerial"/>
    </font>
    <font>
      <b/>
      <sz val="12"/>
      <color theme="1"/>
      <name val="Arial"/>
      <family val="2"/>
    </font>
    <font>
      <sz val="12"/>
      <color theme="1"/>
      <name val="Arial"/>
      <family val="2"/>
    </font>
    <font>
      <b/>
      <sz val="12"/>
      <name val="Arial"/>
      <family val="2"/>
    </font>
    <font>
      <sz val="12"/>
      <color theme="1" tint="0.34998626667073579"/>
      <name val="Arial Black"/>
      <family val="2"/>
    </font>
    <font>
      <u/>
      <sz val="11"/>
      <color theme="1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1B848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theme="0" tint="-0.24994659260841701"/>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6"/>
      </left>
      <right/>
      <top style="medium">
        <color theme="6"/>
      </top>
      <bottom/>
      <diagonal/>
    </border>
    <border>
      <left/>
      <right style="medium">
        <color theme="6"/>
      </right>
      <top style="medium">
        <color theme="6"/>
      </top>
      <bottom/>
      <diagonal/>
    </border>
    <border>
      <left style="medium">
        <color theme="6"/>
      </left>
      <right/>
      <top style="medium">
        <color theme="6"/>
      </top>
      <bottom style="medium">
        <color theme="6"/>
      </bottom>
      <diagonal/>
    </border>
    <border>
      <left/>
      <right style="medium">
        <color theme="6"/>
      </right>
      <top style="medium">
        <color theme="6"/>
      </top>
      <bottom style="medium">
        <color theme="6"/>
      </bottom>
      <diagonal/>
    </border>
    <border>
      <left/>
      <right/>
      <top style="medium">
        <color theme="6"/>
      </top>
      <bottom/>
      <diagonal/>
    </border>
    <border>
      <left/>
      <right/>
      <top style="medium">
        <color theme="0" tint="-0.24994659260841701"/>
      </top>
      <bottom style="medium">
        <color theme="0" tint="-0.24994659260841701"/>
      </bottom>
      <diagonal/>
    </border>
    <border>
      <left style="thin">
        <color indexed="64"/>
      </left>
      <right/>
      <top style="medium">
        <color theme="0" tint="-0.24994659260841701"/>
      </top>
      <bottom style="medium">
        <color theme="0" tint="-0.24994659260841701"/>
      </bottom>
      <diagonal/>
    </border>
    <border>
      <left/>
      <right style="thin">
        <color indexed="64"/>
      </right>
      <top style="medium">
        <color theme="0" tint="-0.24994659260841701"/>
      </top>
      <bottom style="medium">
        <color theme="0" tint="-0.24994659260841701"/>
      </bottom>
      <diagonal/>
    </border>
    <border>
      <left style="thin">
        <color indexed="64"/>
      </left>
      <right/>
      <top style="medium">
        <color theme="6"/>
      </top>
      <bottom/>
      <diagonal/>
    </border>
  </borders>
  <cellStyleXfs count="8">
    <xf numFmtId="3" fontId="0" fillId="0" borderId="0"/>
    <xf numFmtId="9" fontId="1" fillId="0" borderId="0" applyFont="0" applyFill="0" applyBorder="0" applyAlignment="0" applyProtection="0"/>
    <xf numFmtId="0" fontId="1" fillId="0" borderId="0"/>
    <xf numFmtId="1" fontId="1" fillId="0" borderId="0"/>
    <xf numFmtId="9" fontId="7" fillId="0" borderId="0" applyFont="0" applyFill="0" applyBorder="0" applyAlignment="0" applyProtection="0"/>
    <xf numFmtId="0" fontId="8" fillId="0" borderId="0"/>
    <xf numFmtId="9" fontId="8" fillId="0" borderId="0" applyFont="0" applyFill="0" applyBorder="0" applyAlignment="0" applyProtection="0"/>
    <xf numFmtId="3" fontId="19" fillId="0" borderId="0" applyNumberFormat="0" applyFill="0" applyBorder="0" applyAlignment="0" applyProtection="0"/>
  </cellStyleXfs>
  <cellXfs count="297">
    <xf numFmtId="3" fontId="0" fillId="0" borderId="0" xfId="0"/>
    <xf numFmtId="3" fontId="0" fillId="0" borderId="0" xfId="0" applyAlignment="1">
      <alignment horizontal="left"/>
    </xf>
    <xf numFmtId="164" fontId="0" fillId="0" borderId="0" xfId="0" applyNumberFormat="1" applyFont="1"/>
    <xf numFmtId="3" fontId="0" fillId="0" borderId="0" xfId="0" applyFont="1"/>
    <xf numFmtId="3" fontId="0" fillId="0" borderId="0" xfId="0" applyFont="1" applyAlignment="1">
      <alignment horizontal="left"/>
    </xf>
    <xf numFmtId="3" fontId="0" fillId="0" borderId="0" xfId="0" applyFont="1" applyAlignment="1">
      <alignment wrapText="1"/>
    </xf>
    <xf numFmtId="3" fontId="0" fillId="0" borderId="0" xfId="0" applyFont="1" applyAlignment="1">
      <alignment horizontal="center" wrapText="1"/>
    </xf>
    <xf numFmtId="2" fontId="0" fillId="0" borderId="0" xfId="0" applyNumberFormat="1" applyFont="1"/>
    <xf numFmtId="3" fontId="0" fillId="2" borderId="0" xfId="0" applyFont="1" applyFill="1"/>
    <xf numFmtId="4" fontId="0" fillId="2" borderId="0" xfId="0" applyNumberFormat="1" applyFont="1" applyFill="1"/>
    <xf numFmtId="164" fontId="0" fillId="2" borderId="0" xfId="0" applyNumberFormat="1" applyFont="1" applyFill="1"/>
    <xf numFmtId="2" fontId="0" fillId="2" borderId="0" xfId="0" applyNumberFormat="1" applyFont="1" applyFill="1"/>
    <xf numFmtId="165" fontId="0" fillId="0" borderId="0" xfId="1" applyNumberFormat="1" applyFont="1"/>
    <xf numFmtId="166" fontId="0" fillId="0" borderId="0" xfId="0" applyNumberFormat="1"/>
    <xf numFmtId="3" fontId="0" fillId="0" borderId="0" xfId="0" applyAlignment="1"/>
    <xf numFmtId="3" fontId="2" fillId="0" borderId="0" xfId="0" applyFont="1" applyAlignment="1"/>
    <xf numFmtId="3" fontId="0" fillId="0" borderId="2" xfId="0" applyBorder="1" applyAlignment="1"/>
    <xf numFmtId="3" fontId="0" fillId="0" borderId="3" xfId="0" applyBorder="1" applyAlignment="1">
      <alignment horizontal="right" wrapText="1"/>
    </xf>
    <xf numFmtId="3" fontId="0" fillId="0" borderId="3" xfId="0" applyFont="1" applyBorder="1" applyAlignment="1">
      <alignment horizontal="right" wrapText="1"/>
    </xf>
    <xf numFmtId="3" fontId="0" fillId="0" borderId="4" xfId="0" applyFont="1" applyBorder="1" applyAlignment="1">
      <alignment horizontal="right" wrapText="1"/>
    </xf>
    <xf numFmtId="3" fontId="0" fillId="0" borderId="0" xfId="0" applyBorder="1" applyAlignment="1">
      <alignment horizontal="right" wrapText="1"/>
    </xf>
    <xf numFmtId="165" fontId="0" fillId="0" borderId="0" xfId="1" applyNumberFormat="1" applyFont="1" applyBorder="1"/>
    <xf numFmtId="165" fontId="0" fillId="0" borderId="6" xfId="1" applyNumberFormat="1" applyFont="1" applyBorder="1"/>
    <xf numFmtId="3" fontId="0" fillId="0" borderId="1" xfId="0" applyBorder="1" applyAlignment="1">
      <alignment horizontal="right" wrapText="1"/>
    </xf>
    <xf numFmtId="165" fontId="0" fillId="0" borderId="1" xfId="1" applyNumberFormat="1" applyFont="1" applyBorder="1"/>
    <xf numFmtId="165" fontId="0" fillId="0" borderId="9" xfId="1" applyNumberFormat="1" applyFont="1" applyBorder="1"/>
    <xf numFmtId="3" fontId="0" fillId="0" borderId="3" xfId="0" applyBorder="1"/>
    <xf numFmtId="3" fontId="0" fillId="0" borderId="4" xfId="0" applyBorder="1"/>
    <xf numFmtId="3" fontId="2" fillId="0" borderId="5" xfId="0" applyFont="1" applyFill="1" applyBorder="1" applyAlignment="1">
      <alignment wrapText="1"/>
    </xf>
    <xf numFmtId="3" fontId="2" fillId="0" borderId="0" xfId="0" applyFont="1" applyBorder="1" applyAlignment="1">
      <alignment horizontal="right" wrapText="1"/>
    </xf>
    <xf numFmtId="165" fontId="2" fillId="0" borderId="0" xfId="1" applyNumberFormat="1" applyFont="1" applyBorder="1"/>
    <xf numFmtId="165" fontId="2" fillId="0" borderId="6" xfId="1" applyNumberFormat="1" applyFont="1" applyBorder="1"/>
    <xf numFmtId="3" fontId="0" fillId="0" borderId="7" xfId="0" applyBorder="1" applyAlignment="1">
      <alignment horizontal="left" indent="1"/>
    </xf>
    <xf numFmtId="3" fontId="0" fillId="0" borderId="8" xfId="0" applyBorder="1" applyAlignment="1">
      <alignment horizontal="left" indent="1"/>
    </xf>
    <xf numFmtId="3" fontId="2" fillId="0" borderId="0" xfId="0" applyFont="1"/>
    <xf numFmtId="3" fontId="0" fillId="0" borderId="0" xfId="0" applyFill="1"/>
    <xf numFmtId="9" fontId="0" fillId="0" borderId="0" xfId="1" applyFont="1"/>
    <xf numFmtId="3" fontId="0" fillId="0" borderId="0" xfId="0" applyFont="1" applyBorder="1" applyAlignment="1">
      <alignment horizontal="right" wrapText="1"/>
    </xf>
    <xf numFmtId="3" fontId="2" fillId="0" borderId="10" xfId="0" applyFont="1" applyFill="1" applyBorder="1" applyAlignment="1">
      <alignment wrapText="1"/>
    </xf>
    <xf numFmtId="3" fontId="2" fillId="0" borderId="11" xfId="0" applyFont="1" applyBorder="1" applyAlignment="1">
      <alignment horizontal="right" wrapText="1"/>
    </xf>
    <xf numFmtId="165" fontId="2" fillId="0" borderId="11" xfId="1" applyNumberFormat="1" applyFont="1" applyBorder="1"/>
    <xf numFmtId="165" fontId="2" fillId="0" borderId="12" xfId="1" applyNumberFormat="1" applyFont="1" applyBorder="1"/>
    <xf numFmtId="10" fontId="2" fillId="0" borderId="0" xfId="1" applyNumberFormat="1" applyFont="1" applyFill="1" applyAlignment="1">
      <alignment horizontal="left"/>
    </xf>
    <xf numFmtId="3" fontId="0" fillId="0" borderId="0" xfId="0" applyBorder="1"/>
    <xf numFmtId="3" fontId="0" fillId="0" borderId="10" xfId="0" applyBorder="1" applyAlignment="1">
      <alignment horizontal="left" wrapText="1" indent="1"/>
    </xf>
    <xf numFmtId="3" fontId="0" fillId="0" borderId="11" xfId="0" applyBorder="1"/>
    <xf numFmtId="9" fontId="0" fillId="0" borderId="11" xfId="1" applyFont="1" applyBorder="1"/>
    <xf numFmtId="3" fontId="0" fillId="0" borderId="7" xfId="0" applyBorder="1" applyAlignment="1">
      <alignment horizontal="left" wrapText="1" indent="1"/>
    </xf>
    <xf numFmtId="9" fontId="0" fillId="0" borderId="0" xfId="1" applyFont="1" applyBorder="1"/>
    <xf numFmtId="3" fontId="0" fillId="0" borderId="8" xfId="0" applyBorder="1" applyAlignment="1">
      <alignment horizontal="left" wrapText="1" indent="1"/>
    </xf>
    <xf numFmtId="3" fontId="0" fillId="0" borderId="1" xfId="0" applyBorder="1"/>
    <xf numFmtId="9" fontId="0" fillId="0" borderId="1" xfId="1" applyFont="1" applyBorder="1"/>
    <xf numFmtId="3" fontId="0" fillId="0" borderId="10" xfId="0" applyBorder="1"/>
    <xf numFmtId="3" fontId="0" fillId="0" borderId="11" xfId="0" applyBorder="1" applyAlignment="1">
      <alignment horizontal="right"/>
    </xf>
    <xf numFmtId="3" fontId="0" fillId="0" borderId="12" xfId="0" applyBorder="1" applyAlignment="1">
      <alignment horizontal="right"/>
    </xf>
    <xf numFmtId="3" fontId="0" fillId="0" borderId="8" xfId="0" applyBorder="1" applyAlignment="1">
      <alignment horizontal="left"/>
    </xf>
    <xf numFmtId="3" fontId="0" fillId="0" borderId="9" xfId="0" applyBorder="1" applyAlignment="1">
      <alignment horizontal="right" wrapText="1"/>
    </xf>
    <xf numFmtId="3" fontId="0" fillId="0" borderId="0" xfId="0" applyFont="1" applyBorder="1"/>
    <xf numFmtId="3" fontId="2" fillId="0" borderId="10" xfId="0" applyFont="1" applyBorder="1"/>
    <xf numFmtId="165" fontId="1" fillId="0" borderId="11" xfId="1" applyNumberFormat="1" applyFont="1" applyBorder="1"/>
    <xf numFmtId="165" fontId="1" fillId="0" borderId="12" xfId="1" applyNumberFormat="1" applyFont="1" applyBorder="1"/>
    <xf numFmtId="3" fontId="2" fillId="0" borderId="0" xfId="0" applyFont="1" applyFill="1"/>
    <xf numFmtId="3" fontId="0" fillId="0" borderId="0" xfId="0" applyFont="1" applyFill="1"/>
    <xf numFmtId="3" fontId="0" fillId="0" borderId="2" xfId="0" applyFont="1" applyFill="1" applyBorder="1" applyAlignment="1">
      <alignment horizontal="right"/>
    </xf>
    <xf numFmtId="3" fontId="6" fillId="0" borderId="3" xfId="0" applyFont="1" applyFill="1" applyBorder="1" applyAlignment="1">
      <alignment horizontal="right" wrapText="1"/>
    </xf>
    <xf numFmtId="3" fontId="0" fillId="0" borderId="3" xfId="0" applyFont="1" applyFill="1" applyBorder="1" applyAlignment="1">
      <alignment horizontal="right" wrapText="1"/>
    </xf>
    <xf numFmtId="3" fontId="0" fillId="0" borderId="4" xfId="0" applyFont="1" applyFill="1" applyBorder="1" applyAlignment="1">
      <alignment horizontal="right" wrapText="1"/>
    </xf>
    <xf numFmtId="3" fontId="0" fillId="0" borderId="10" xfId="0" applyFont="1" applyFill="1" applyBorder="1"/>
    <xf numFmtId="3" fontId="0" fillId="0" borderId="11" xfId="0" applyFont="1" applyFill="1" applyBorder="1"/>
    <xf numFmtId="3" fontId="0" fillId="0" borderId="12" xfId="0" applyFont="1" applyFill="1" applyBorder="1"/>
    <xf numFmtId="3" fontId="0" fillId="0" borderId="7" xfId="0" applyFont="1" applyFill="1" applyBorder="1"/>
    <xf numFmtId="3" fontId="0" fillId="0" borderId="0" xfId="0" applyFont="1" applyFill="1" applyBorder="1"/>
    <xf numFmtId="3" fontId="0" fillId="0" borderId="6" xfId="0" applyFont="1" applyFill="1" applyBorder="1"/>
    <xf numFmtId="3" fontId="0" fillId="0" borderId="8" xfId="0" applyFont="1" applyFill="1" applyBorder="1"/>
    <xf numFmtId="3" fontId="0" fillId="0" borderId="1" xfId="0" applyFont="1" applyFill="1" applyBorder="1"/>
    <xf numFmtId="3" fontId="0" fillId="0" borderId="9" xfId="0" applyFont="1" applyFill="1" applyBorder="1"/>
    <xf numFmtId="3" fontId="0" fillId="0" borderId="6" xfId="0" applyFont="1" applyBorder="1"/>
    <xf numFmtId="3" fontId="0" fillId="0" borderId="7" xfId="0" applyFont="1" applyFill="1" applyBorder="1" applyAlignment="1"/>
    <xf numFmtId="3" fontId="0" fillId="0" borderId="8" xfId="0" applyFont="1" applyFill="1" applyBorder="1" applyAlignment="1"/>
    <xf numFmtId="9" fontId="1" fillId="0" borderId="0" xfId="1" applyFont="1" applyFill="1" applyBorder="1"/>
    <xf numFmtId="165" fontId="1" fillId="0" borderId="0" xfId="1" applyNumberFormat="1" applyFont="1" applyFill="1" applyBorder="1"/>
    <xf numFmtId="9" fontId="0" fillId="0" borderId="0" xfId="1" applyFont="1" applyFill="1" applyBorder="1"/>
    <xf numFmtId="165" fontId="0" fillId="0" borderId="0" xfId="1" applyNumberFormat="1" applyFont="1" applyFill="1" applyBorder="1"/>
    <xf numFmtId="3" fontId="0" fillId="0" borderId="11" xfId="0" applyFont="1" applyBorder="1"/>
    <xf numFmtId="3" fontId="0" fillId="0" borderId="12" xfId="0" applyFont="1" applyBorder="1"/>
    <xf numFmtId="0" fontId="9" fillId="0" borderId="0" xfId="5" applyFont="1"/>
    <xf numFmtId="0" fontId="8" fillId="0" borderId="0" xfId="5"/>
    <xf numFmtId="9" fontId="8" fillId="0" borderId="0" xfId="1" applyFont="1"/>
    <xf numFmtId="0" fontId="8" fillId="0" borderId="0" xfId="5" applyAlignment="1">
      <alignment horizontal="right"/>
    </xf>
    <xf numFmtId="165" fontId="0" fillId="0" borderId="11" xfId="1" applyNumberFormat="1" applyFont="1" applyBorder="1"/>
    <xf numFmtId="165" fontId="0" fillId="0" borderId="12" xfId="1" applyNumberFormat="1" applyFont="1" applyBorder="1"/>
    <xf numFmtId="3" fontId="0" fillId="0" borderId="2" xfId="0" applyBorder="1"/>
    <xf numFmtId="3" fontId="0" fillId="0" borderId="4" xfId="0" applyBorder="1" applyAlignment="1">
      <alignment horizontal="right" wrapText="1"/>
    </xf>
    <xf numFmtId="3" fontId="0" fillId="0" borderId="7" xfId="0" applyBorder="1"/>
    <xf numFmtId="3" fontId="0" fillId="0" borderId="8" xfId="0" applyBorder="1"/>
    <xf numFmtId="3" fontId="2" fillId="0" borderId="7" xfId="0" applyFont="1" applyBorder="1"/>
    <xf numFmtId="0" fontId="8" fillId="0" borderId="2" xfId="5" applyBorder="1"/>
    <xf numFmtId="0" fontId="8" fillId="0" borderId="10" xfId="5" applyBorder="1"/>
    <xf numFmtId="165" fontId="8" fillId="0" borderId="11" xfId="1" applyNumberFormat="1" applyFont="1" applyBorder="1"/>
    <xf numFmtId="165" fontId="8" fillId="0" borderId="12" xfId="1" applyNumberFormat="1" applyFont="1" applyBorder="1"/>
    <xf numFmtId="0" fontId="8" fillId="0" borderId="7" xfId="5" applyBorder="1"/>
    <xf numFmtId="165" fontId="8" fillId="0" borderId="0" xfId="1" applyNumberFormat="1" applyFont="1" applyBorder="1"/>
    <xf numFmtId="165" fontId="8" fillId="0" borderId="6" xfId="1" applyNumberFormat="1" applyFont="1" applyBorder="1"/>
    <xf numFmtId="0" fontId="8" fillId="0" borderId="3" xfId="5" applyBorder="1"/>
    <xf numFmtId="0" fontId="8" fillId="0" borderId="4" xfId="5" applyBorder="1"/>
    <xf numFmtId="3" fontId="0" fillId="0" borderId="3" xfId="0" applyFont="1" applyBorder="1" applyAlignment="1">
      <alignment horizontal="centerContinuous"/>
    </xf>
    <xf numFmtId="3" fontId="0" fillId="0" borderId="3" xfId="0" applyBorder="1" applyAlignment="1">
      <alignment horizontal="centerContinuous"/>
    </xf>
    <xf numFmtId="3" fontId="0" fillId="0" borderId="12" xfId="0" applyBorder="1"/>
    <xf numFmtId="3" fontId="0" fillId="0" borderId="1" xfId="0" applyBorder="1" applyAlignment="1">
      <alignment horizontal="right"/>
    </xf>
    <xf numFmtId="3" fontId="2" fillId="0" borderId="2" xfId="0" applyFont="1" applyBorder="1"/>
    <xf numFmtId="3" fontId="2" fillId="0" borderId="3" xfId="0" applyFont="1" applyBorder="1"/>
    <xf numFmtId="3" fontId="0" fillId="0" borderId="8" xfId="0" applyBorder="1" applyAlignment="1">
      <alignment wrapText="1"/>
    </xf>
    <xf numFmtId="3" fontId="0" fillId="0" borderId="0" xfId="0" applyAlignment="1">
      <alignment horizontal="left" indent="1"/>
    </xf>
    <xf numFmtId="3" fontId="2" fillId="0" borderId="0" xfId="0" applyFont="1" applyAlignment="1">
      <alignment horizontal="left"/>
    </xf>
    <xf numFmtId="3" fontId="3" fillId="0" borderId="0" xfId="0" applyFont="1"/>
    <xf numFmtId="3" fontId="0" fillId="0" borderId="11" xfId="0" applyFill="1" applyBorder="1"/>
    <xf numFmtId="3" fontId="0" fillId="0" borderId="0" xfId="0" applyFill="1" applyBorder="1"/>
    <xf numFmtId="3" fontId="0" fillId="0" borderId="6" xfId="0" applyBorder="1"/>
    <xf numFmtId="3" fontId="2" fillId="0" borderId="7" xfId="0" applyFont="1" applyBorder="1" applyAlignment="1">
      <alignment horizontal="left"/>
    </xf>
    <xf numFmtId="3" fontId="0" fillId="0" borderId="9" xfId="0" applyBorder="1"/>
    <xf numFmtId="3" fontId="0" fillId="0" borderId="10" xfId="0" applyFont="1" applyBorder="1" applyAlignment="1"/>
    <xf numFmtId="165" fontId="0" fillId="0" borderId="11" xfId="0" applyNumberFormat="1" applyBorder="1"/>
    <xf numFmtId="0" fontId="9" fillId="0" borderId="7" xfId="5" applyFont="1" applyBorder="1"/>
    <xf numFmtId="165" fontId="9" fillId="0" borderId="0" xfId="1" applyNumberFormat="1" applyFont="1" applyBorder="1"/>
    <xf numFmtId="165" fontId="9" fillId="0" borderId="6" xfId="1" applyNumberFormat="1" applyFont="1" applyBorder="1"/>
    <xf numFmtId="0" fontId="8" fillId="0" borderId="0" xfId="5" applyBorder="1"/>
    <xf numFmtId="3" fontId="0" fillId="0" borderId="10" xfId="0" applyFont="1" applyBorder="1" applyAlignment="1">
      <alignment horizontal="left" wrapText="1" indent="1"/>
    </xf>
    <xf numFmtId="9" fontId="1" fillId="0" borderId="11" xfId="1" applyFont="1" applyBorder="1"/>
    <xf numFmtId="3" fontId="0" fillId="0" borderId="1" xfId="0" applyFont="1" applyBorder="1"/>
    <xf numFmtId="3" fontId="0" fillId="0" borderId="9" xfId="0" applyFont="1" applyBorder="1"/>
    <xf numFmtId="3" fontId="0" fillId="3" borderId="10" xfId="0" applyFill="1" applyBorder="1"/>
    <xf numFmtId="3" fontId="0" fillId="3" borderId="11" xfId="0" applyFill="1" applyBorder="1" applyAlignment="1">
      <alignment horizontal="right" indent="1"/>
    </xf>
    <xf numFmtId="3" fontId="0" fillId="3" borderId="11" xfId="0" applyFill="1" applyBorder="1" applyAlignment="1">
      <alignment horizontal="right"/>
    </xf>
    <xf numFmtId="3" fontId="0" fillId="3" borderId="12" xfId="0" applyFill="1" applyBorder="1" applyAlignment="1">
      <alignment horizontal="right"/>
    </xf>
    <xf numFmtId="3" fontId="11" fillId="4" borderId="13" xfId="0" applyFont="1" applyFill="1" applyBorder="1" applyAlignment="1">
      <alignment wrapText="1"/>
    </xf>
    <xf numFmtId="3" fontId="11" fillId="4" borderId="14" xfId="0" applyFont="1" applyFill="1" applyBorder="1" applyAlignment="1">
      <alignment wrapText="1"/>
    </xf>
    <xf numFmtId="3" fontId="0" fillId="0" borderId="15" xfId="0" applyFont="1" applyBorder="1" applyAlignment="1">
      <alignment wrapText="1"/>
    </xf>
    <xf numFmtId="3" fontId="0" fillId="0" borderId="13" xfId="0" applyFont="1" applyBorder="1" applyAlignment="1">
      <alignment wrapText="1"/>
    </xf>
    <xf numFmtId="3" fontId="0" fillId="0" borderId="14" xfId="0" applyBorder="1" applyAlignment="1">
      <alignment wrapText="1"/>
    </xf>
    <xf numFmtId="3" fontId="0" fillId="0" borderId="16" xfId="0" applyFont="1" applyBorder="1" applyAlignment="1">
      <alignment wrapText="1"/>
    </xf>
    <xf numFmtId="3" fontId="0" fillId="0" borderId="14" xfId="0" applyFont="1" applyBorder="1" applyAlignment="1">
      <alignment wrapText="1"/>
    </xf>
    <xf numFmtId="0" fontId="8" fillId="0" borderId="0" xfId="5" applyAlignment="1">
      <alignment horizontal="right" wrapText="1"/>
    </xf>
    <xf numFmtId="0" fontId="12" fillId="0" borderId="0" xfId="5" applyFont="1"/>
    <xf numFmtId="0" fontId="5" fillId="0" borderId="0" xfId="5" applyFont="1"/>
    <xf numFmtId="0" fontId="12" fillId="0" borderId="7" xfId="5" applyFont="1" applyBorder="1" applyAlignment="1">
      <alignment horizontal="left"/>
    </xf>
    <xf numFmtId="3" fontId="12" fillId="0" borderId="0" xfId="5" applyNumberFormat="1" applyFont="1" applyAlignment="1">
      <alignment wrapText="1"/>
    </xf>
    <xf numFmtId="0" fontId="12" fillId="0" borderId="0" xfId="5" applyFont="1" applyAlignment="1">
      <alignment wrapText="1"/>
    </xf>
    <xf numFmtId="9" fontId="12" fillId="0" borderId="0" xfId="6" applyFont="1" applyBorder="1" applyAlignment="1">
      <alignment wrapText="1"/>
    </xf>
    <xf numFmtId="9" fontId="12" fillId="0" borderId="6" xfId="6" applyFont="1" applyBorder="1" applyAlignment="1">
      <alignment wrapText="1"/>
    </xf>
    <xf numFmtId="0" fontId="12" fillId="0" borderId="8" xfId="5" applyFont="1" applyBorder="1" applyAlignment="1">
      <alignment horizontal="left"/>
    </xf>
    <xf numFmtId="3" fontId="12" fillId="0" borderId="1" xfId="5" applyNumberFormat="1" applyFont="1" applyBorder="1" applyAlignment="1">
      <alignment wrapText="1"/>
    </xf>
    <xf numFmtId="0" fontId="12" fillId="0" borderId="1" xfId="5" applyFont="1" applyBorder="1" applyAlignment="1">
      <alignment wrapText="1"/>
    </xf>
    <xf numFmtId="9" fontId="12" fillId="0" borderId="1" xfId="6" applyFont="1" applyBorder="1" applyAlignment="1">
      <alignment wrapText="1"/>
    </xf>
    <xf numFmtId="9" fontId="12" fillId="0" borderId="9" xfId="6" applyFont="1" applyBorder="1" applyAlignment="1">
      <alignment wrapText="1"/>
    </xf>
    <xf numFmtId="0" fontId="13" fillId="0" borderId="7" xfId="5" applyFont="1" applyBorder="1" applyAlignment="1">
      <alignment horizontal="left" indent="1"/>
    </xf>
    <xf numFmtId="3" fontId="12" fillId="0" borderId="0" xfId="5" applyNumberFormat="1" applyFont="1"/>
    <xf numFmtId="9" fontId="12" fillId="0" borderId="0" xfId="6" applyFont="1" applyBorder="1"/>
    <xf numFmtId="9" fontId="12" fillId="0" borderId="6" xfId="6" applyFont="1" applyBorder="1"/>
    <xf numFmtId="0" fontId="12" fillId="0" borderId="7" xfId="5" applyFont="1" applyBorder="1" applyAlignment="1">
      <alignment horizontal="left" indent="2"/>
    </xf>
    <xf numFmtId="0" fontId="12" fillId="0" borderId="8" xfId="5" applyFont="1" applyBorder="1" applyAlignment="1">
      <alignment horizontal="left" indent="2"/>
    </xf>
    <xf numFmtId="3" fontId="12" fillId="0" borderId="1" xfId="5" applyNumberFormat="1" applyFont="1" applyBorder="1"/>
    <xf numFmtId="0" fontId="12" fillId="0" borderId="1" xfId="5" applyFont="1" applyBorder="1"/>
    <xf numFmtId="9" fontId="12" fillId="0" borderId="1" xfId="6" applyFont="1" applyBorder="1"/>
    <xf numFmtId="9" fontId="12" fillId="0" borderId="9" xfId="6" applyFont="1" applyBorder="1"/>
    <xf numFmtId="0" fontId="13" fillId="0" borderId="0" xfId="5" applyFont="1" applyBorder="1"/>
    <xf numFmtId="3" fontId="13" fillId="0" borderId="0" xfId="5" applyNumberFormat="1" applyFont="1" applyBorder="1"/>
    <xf numFmtId="9" fontId="13" fillId="0" borderId="0" xfId="6" applyFont="1" applyBorder="1"/>
    <xf numFmtId="0" fontId="5" fillId="0" borderId="10" xfId="5" applyFont="1" applyBorder="1"/>
    <xf numFmtId="0" fontId="12" fillId="0" borderId="3" xfId="5" applyFont="1" applyBorder="1" applyAlignment="1">
      <alignment horizontal="right"/>
    </xf>
    <xf numFmtId="0" fontId="12" fillId="0" borderId="11" xfId="5" applyFont="1" applyBorder="1" applyAlignment="1">
      <alignment horizontal="right"/>
    </xf>
    <xf numFmtId="0" fontId="12" fillId="0" borderId="4" xfId="5" applyFont="1" applyBorder="1" applyAlignment="1">
      <alignment horizontal="right"/>
    </xf>
    <xf numFmtId="0" fontId="13" fillId="0" borderId="8" xfId="5" applyFont="1" applyBorder="1" applyAlignment="1">
      <alignment wrapText="1"/>
    </xf>
    <xf numFmtId="0" fontId="12" fillId="0" borderId="1" xfId="5" applyFont="1" applyBorder="1" applyAlignment="1">
      <alignment horizontal="right" wrapText="1"/>
    </xf>
    <xf numFmtId="0" fontId="12" fillId="0" borderId="9" xfId="5" applyFont="1" applyBorder="1" applyAlignment="1">
      <alignment horizontal="right" wrapText="1"/>
    </xf>
    <xf numFmtId="0" fontId="13" fillId="0" borderId="7" xfId="5" applyFont="1" applyBorder="1"/>
    <xf numFmtId="9" fontId="13" fillId="0" borderId="6" xfId="6" applyFont="1" applyBorder="1"/>
    <xf numFmtId="3" fontId="12" fillId="0" borderId="0" xfId="5" applyNumberFormat="1" applyFont="1" applyBorder="1" applyAlignment="1">
      <alignment wrapText="1"/>
    </xf>
    <xf numFmtId="0" fontId="12" fillId="0" borderId="0" xfId="5" applyFont="1" applyBorder="1" applyAlignment="1">
      <alignment wrapText="1"/>
    </xf>
    <xf numFmtId="3" fontId="6" fillId="0" borderId="0" xfId="0" applyFont="1" applyAlignment="1">
      <alignment horizontal="left"/>
    </xf>
    <xf numFmtId="0" fontId="8" fillId="0" borderId="0" xfId="5" applyAlignment="1">
      <alignment horizontal="left"/>
    </xf>
    <xf numFmtId="9" fontId="12" fillId="0" borderId="0" xfId="5" applyNumberFormat="1" applyFont="1"/>
    <xf numFmtId="165" fontId="0" fillId="0" borderId="11" xfId="0" applyNumberFormat="1" applyFont="1" applyBorder="1"/>
    <xf numFmtId="9" fontId="0" fillId="0" borderId="0" xfId="1" applyFont="1" applyFill="1"/>
    <xf numFmtId="0" fontId="8" fillId="0" borderId="0" xfId="5" applyFill="1" applyAlignment="1">
      <alignment horizontal="right" wrapText="1"/>
    </xf>
    <xf numFmtId="9" fontId="8" fillId="0" borderId="0" xfId="1" applyFont="1" applyFill="1"/>
    <xf numFmtId="3" fontId="0" fillId="0" borderId="10" xfId="0" applyFont="1" applyFill="1" applyBorder="1" applyAlignment="1"/>
    <xf numFmtId="3" fontId="0" fillId="0" borderId="3" xfId="0" applyFont="1" applyFill="1" applyBorder="1"/>
    <xf numFmtId="3" fontId="0" fillId="0" borderId="12" xfId="0" applyFill="1" applyBorder="1"/>
    <xf numFmtId="3" fontId="0" fillId="0" borderId="7" xfId="0" applyFill="1" applyBorder="1" applyAlignment="1">
      <alignment horizontal="left" indent="1"/>
    </xf>
    <xf numFmtId="3" fontId="0" fillId="0" borderId="6" xfId="0" applyFill="1" applyBorder="1"/>
    <xf numFmtId="3" fontId="0" fillId="0" borderId="7" xfId="0" applyFill="1" applyBorder="1"/>
    <xf numFmtId="9" fontId="8" fillId="0" borderId="0" xfId="1" applyFont="1" applyFill="1" applyBorder="1"/>
    <xf numFmtId="9" fontId="8" fillId="0" borderId="6" xfId="1" applyFont="1" applyFill="1" applyBorder="1"/>
    <xf numFmtId="3" fontId="0" fillId="0" borderId="8" xfId="0" applyFill="1" applyBorder="1" applyAlignment="1">
      <alignment horizontal="left" indent="1"/>
    </xf>
    <xf numFmtId="9" fontId="8" fillId="0" borderId="1" xfId="1" applyFont="1" applyFill="1" applyBorder="1"/>
    <xf numFmtId="3" fontId="0" fillId="0" borderId="1" xfId="0" applyFill="1" applyBorder="1"/>
    <xf numFmtId="9" fontId="8" fillId="0" borderId="9" xfId="1" applyFont="1" applyFill="1" applyBorder="1"/>
    <xf numFmtId="3" fontId="0" fillId="0" borderId="0" xfId="0" applyFont="1" applyFill="1" applyBorder="1" applyAlignment="1"/>
    <xf numFmtId="0" fontId="8" fillId="0" borderId="11" xfId="5" applyBorder="1"/>
    <xf numFmtId="0" fontId="8" fillId="0" borderId="12" xfId="5" applyBorder="1"/>
    <xf numFmtId="3" fontId="0" fillId="3" borderId="7" xfId="0" applyFill="1" applyBorder="1"/>
    <xf numFmtId="3" fontId="0" fillId="3" borderId="0" xfId="0" applyFill="1" applyBorder="1" applyAlignment="1">
      <alignment horizontal="right" wrapText="1"/>
    </xf>
    <xf numFmtId="3" fontId="0" fillId="3" borderId="0" xfId="0" applyFill="1" applyBorder="1" applyAlignment="1">
      <alignment horizontal="right"/>
    </xf>
    <xf numFmtId="3" fontId="0" fillId="3" borderId="6" xfId="0" applyFill="1" applyBorder="1" applyAlignment="1">
      <alignment horizontal="right" wrapText="1"/>
    </xf>
    <xf numFmtId="0" fontId="12" fillId="0" borderId="0" xfId="5" applyFont="1" applyFill="1"/>
    <xf numFmtId="0" fontId="8" fillId="0" borderId="1" xfId="5" applyFont="1" applyFill="1" applyBorder="1" applyAlignment="1">
      <alignment horizontal="right" wrapText="1"/>
    </xf>
    <xf numFmtId="3" fontId="0" fillId="0" borderId="1" xfId="0" applyFont="1" applyFill="1" applyBorder="1" applyAlignment="1">
      <alignment horizontal="right" wrapText="1"/>
    </xf>
    <xf numFmtId="0" fontId="8" fillId="0" borderId="9" xfId="5" applyFont="1" applyFill="1" applyBorder="1" applyAlignment="1">
      <alignment horizontal="right" wrapText="1"/>
    </xf>
    <xf numFmtId="9" fontId="9" fillId="0" borderId="0" xfId="6" applyFont="1"/>
    <xf numFmtId="9" fontId="0" fillId="0" borderId="0" xfId="6" applyFont="1"/>
    <xf numFmtId="0" fontId="8" fillId="0" borderId="1" xfId="5" applyBorder="1"/>
    <xf numFmtId="0" fontId="8" fillId="0" borderId="8" xfId="5" applyBorder="1"/>
    <xf numFmtId="0" fontId="8" fillId="0" borderId="1" xfId="5" applyBorder="1" applyAlignment="1">
      <alignment horizontal="right" wrapText="1"/>
    </xf>
    <xf numFmtId="0" fontId="8" fillId="0" borderId="9" xfId="5" applyBorder="1" applyAlignment="1">
      <alignment horizontal="right" wrapText="1"/>
    </xf>
    <xf numFmtId="3" fontId="9" fillId="0" borderId="0" xfId="5" applyNumberFormat="1" applyFont="1" applyBorder="1"/>
    <xf numFmtId="9" fontId="9" fillId="0" borderId="0" xfId="6" applyFont="1" applyBorder="1"/>
    <xf numFmtId="9" fontId="9" fillId="0" borderId="6" xfId="6" applyFont="1" applyBorder="1"/>
    <xf numFmtId="3" fontId="8" fillId="0" borderId="0" xfId="5" applyNumberFormat="1" applyBorder="1"/>
    <xf numFmtId="9" fontId="0" fillId="0" borderId="0" xfId="6" applyFont="1" applyBorder="1"/>
    <xf numFmtId="9" fontId="0" fillId="0" borderId="6" xfId="6" applyFont="1" applyBorder="1"/>
    <xf numFmtId="0" fontId="8" fillId="0" borderId="6" xfId="5" applyBorder="1"/>
    <xf numFmtId="9" fontId="0" fillId="0" borderId="1" xfId="6" applyFont="1" applyBorder="1"/>
    <xf numFmtId="0" fontId="8" fillId="0" borderId="9" xfId="5" applyBorder="1"/>
    <xf numFmtId="9" fontId="0" fillId="0" borderId="11" xfId="6" applyFont="1" applyBorder="1"/>
    <xf numFmtId="0" fontId="8" fillId="0" borderId="11" xfId="5" applyBorder="1" applyAlignment="1">
      <alignment horizontal="right" wrapText="1"/>
    </xf>
    <xf numFmtId="0" fontId="12" fillId="0" borderId="7" xfId="5" applyFont="1" applyBorder="1"/>
    <xf numFmtId="9" fontId="6" fillId="0" borderId="0" xfId="6" applyFont="1" applyBorder="1"/>
    <xf numFmtId="0" fontId="12" fillId="0" borderId="8" xfId="5" applyFont="1" applyBorder="1"/>
    <xf numFmtId="9" fontId="6" fillId="0" borderId="1" xfId="6" applyFont="1" applyBorder="1"/>
    <xf numFmtId="9" fontId="0" fillId="0" borderId="12" xfId="6" applyFont="1" applyBorder="1"/>
    <xf numFmtId="3" fontId="8" fillId="0" borderId="1" xfId="5" applyNumberFormat="1" applyBorder="1"/>
    <xf numFmtId="9" fontId="0" fillId="0" borderId="9" xfId="6" applyFont="1" applyBorder="1"/>
    <xf numFmtId="0" fontId="8" fillId="0" borderId="3" xfId="5" applyBorder="1" applyAlignment="1">
      <alignment horizontal="right"/>
    </xf>
    <xf numFmtId="0" fontId="5" fillId="0" borderId="7" xfId="5" applyFont="1" applyBorder="1"/>
    <xf numFmtId="3" fontId="8" fillId="0" borderId="6" xfId="5" applyNumberFormat="1" applyBorder="1"/>
    <xf numFmtId="0" fontId="8" fillId="0" borderId="7" xfId="5" applyBorder="1" applyAlignment="1">
      <alignment horizontal="left" indent="1"/>
    </xf>
    <xf numFmtId="3" fontId="10" fillId="0" borderId="6" xfId="5" applyNumberFormat="1" applyFont="1" applyBorder="1"/>
    <xf numFmtId="3" fontId="0" fillId="0" borderId="6" xfId="0" applyBorder="1" applyAlignment="1">
      <alignment horizontal="right" wrapText="1"/>
    </xf>
    <xf numFmtId="3" fontId="8" fillId="0" borderId="11" xfId="5" applyNumberFormat="1" applyBorder="1"/>
    <xf numFmtId="3" fontId="8" fillId="0" borderId="12" xfId="5" applyNumberFormat="1" applyBorder="1"/>
    <xf numFmtId="0" fontId="14" fillId="0" borderId="1" xfId="5" applyFont="1" applyBorder="1"/>
    <xf numFmtId="0" fontId="8" fillId="0" borderId="7" xfId="5" applyBorder="1" applyAlignment="1">
      <alignment horizontal="left" indent="2"/>
    </xf>
    <xf numFmtId="0" fontId="8" fillId="0" borderId="8" xfId="5" applyBorder="1" applyAlignment="1">
      <alignment horizontal="left" indent="2"/>
    </xf>
    <xf numFmtId="3" fontId="10" fillId="0" borderId="1" xfId="5" applyNumberFormat="1" applyFont="1" applyBorder="1"/>
    <xf numFmtId="3" fontId="10" fillId="0" borderId="9" xfId="5" applyNumberFormat="1" applyFont="1" applyBorder="1"/>
    <xf numFmtId="165" fontId="15" fillId="0" borderId="0" xfId="1" applyNumberFormat="1" applyFont="1" applyFill="1" applyBorder="1"/>
    <xf numFmtId="165" fontId="16" fillId="0" borderId="18" xfId="1" applyNumberFormat="1" applyFont="1" applyFill="1" applyBorder="1"/>
    <xf numFmtId="165" fontId="16" fillId="0" borderId="18" xfId="1" applyNumberFormat="1" applyFont="1" applyBorder="1"/>
    <xf numFmtId="165" fontId="1" fillId="0" borderId="6" xfId="1" applyNumberFormat="1" applyFont="1" applyFill="1" applyBorder="1"/>
    <xf numFmtId="165" fontId="0" fillId="0" borderId="6" xfId="1" applyNumberFormat="1" applyFont="1" applyFill="1" applyBorder="1"/>
    <xf numFmtId="165" fontId="0" fillId="0" borderId="12" xfId="0" applyNumberFormat="1" applyFont="1" applyBorder="1"/>
    <xf numFmtId="3" fontId="0" fillId="0" borderId="7" xfId="0" applyBorder="1" applyAlignment="1">
      <alignment horizontal="left"/>
    </xf>
    <xf numFmtId="3" fontId="0" fillId="0" borderId="7" xfId="0" applyFont="1" applyFill="1" applyBorder="1" applyAlignment="1">
      <alignment horizontal="right" wrapText="1"/>
    </xf>
    <xf numFmtId="3" fontId="19" fillId="0" borderId="0" xfId="7" applyAlignment="1"/>
    <xf numFmtId="3" fontId="19" fillId="0" borderId="0" xfId="7"/>
    <xf numFmtId="0" fontId="19" fillId="0" borderId="0" xfId="7" applyNumberFormat="1"/>
    <xf numFmtId="3" fontId="19" fillId="0" borderId="0" xfId="7" applyFill="1"/>
    <xf numFmtId="3" fontId="0" fillId="0" borderId="17" xfId="0" applyFont="1" applyBorder="1"/>
    <xf numFmtId="165" fontId="16" fillId="0" borderId="0" xfId="1" applyNumberFormat="1" applyFont="1" applyFill="1" applyBorder="1"/>
    <xf numFmtId="3" fontId="0" fillId="0" borderId="10" xfId="0" applyFill="1" applyBorder="1"/>
    <xf numFmtId="9" fontId="8" fillId="0" borderId="11" xfId="1" applyFont="1" applyFill="1" applyBorder="1"/>
    <xf numFmtId="9" fontId="8" fillId="0" borderId="12" xfId="1" applyFont="1" applyFill="1" applyBorder="1"/>
    <xf numFmtId="3" fontId="0" fillId="0" borderId="2" xfId="0" applyFill="1" applyBorder="1"/>
    <xf numFmtId="3" fontId="0" fillId="0" borderId="3" xfId="0" applyFill="1" applyBorder="1"/>
    <xf numFmtId="0" fontId="8" fillId="0" borderId="4" xfId="5" applyFill="1" applyBorder="1" applyAlignment="1">
      <alignment horizontal="right" wrapText="1"/>
    </xf>
    <xf numFmtId="10" fontId="1" fillId="0" borderId="0" xfId="1" applyNumberFormat="1" applyFont="1" applyFill="1" applyAlignment="1">
      <alignment horizontal="left"/>
    </xf>
    <xf numFmtId="14" fontId="0" fillId="0" borderId="0" xfId="0" applyNumberFormat="1" applyAlignment="1">
      <alignment horizontal="left"/>
    </xf>
    <xf numFmtId="3" fontId="0" fillId="0" borderId="0" xfId="0" applyAlignment="1">
      <alignment horizontal="right" wrapText="1"/>
    </xf>
    <xf numFmtId="3" fontId="0" fillId="0" borderId="0" xfId="0" applyAlignment="1">
      <alignment horizontal="right"/>
    </xf>
    <xf numFmtId="3" fontId="8" fillId="0" borderId="0" xfId="5" applyNumberFormat="1"/>
    <xf numFmtId="0" fontId="14" fillId="0" borderId="0" xfId="5" applyFont="1"/>
    <xf numFmtId="3" fontId="10" fillId="0" borderId="0" xfId="5" applyNumberFormat="1" applyFont="1"/>
    <xf numFmtId="0" fontId="8" fillId="0" borderId="10" xfId="5" applyBorder="1" applyAlignment="1">
      <alignment horizontal="left" indent="2"/>
    </xf>
    <xf numFmtId="0" fontId="14" fillId="0" borderId="11" xfId="5" applyFont="1" applyBorder="1"/>
    <xf numFmtId="3" fontId="10" fillId="0" borderId="11" xfId="5" applyNumberFormat="1" applyFont="1" applyBorder="1"/>
    <xf numFmtId="3" fontId="10" fillId="0" borderId="12" xfId="5" applyNumberFormat="1" applyFont="1" applyBorder="1"/>
    <xf numFmtId="3" fontId="8" fillId="0" borderId="9" xfId="5" applyNumberFormat="1" applyBorder="1"/>
    <xf numFmtId="3" fontId="14" fillId="0" borderId="0" xfId="5" applyNumberFormat="1" applyFont="1"/>
    <xf numFmtId="3" fontId="10" fillId="0" borderId="6" xfId="5" applyNumberFormat="1" applyFont="1" applyBorder="1" applyAlignment="1">
      <alignment horizontal="right"/>
    </xf>
    <xf numFmtId="3" fontId="0" fillId="0" borderId="7" xfId="0" applyBorder="1" applyAlignment="1">
      <alignment horizontal="left" wrapText="1"/>
    </xf>
    <xf numFmtId="3" fontId="17" fillId="0" borderId="7" xfId="0" applyFont="1" applyFill="1" applyBorder="1" applyAlignment="1">
      <alignment horizontal="left" wrapText="1"/>
    </xf>
    <xf numFmtId="3" fontId="15" fillId="0" borderId="6" xfId="0" applyFont="1" applyFill="1" applyBorder="1"/>
    <xf numFmtId="3" fontId="16" fillId="0" borderId="19" xfId="0" applyFont="1" applyFill="1" applyBorder="1" applyAlignment="1">
      <alignment horizontal="left" wrapText="1"/>
    </xf>
    <xf numFmtId="3" fontId="16" fillId="0" borderId="20" xfId="0" applyFont="1" applyFill="1" applyBorder="1"/>
    <xf numFmtId="3" fontId="16" fillId="0" borderId="19" xfId="0" applyFont="1" applyBorder="1" applyAlignment="1">
      <alignment horizontal="left"/>
    </xf>
    <xf numFmtId="3" fontId="16" fillId="0" borderId="19" xfId="0" applyFont="1" applyFill="1" applyBorder="1" applyAlignment="1">
      <alignment horizontal="left" wrapText="1" indent="1"/>
    </xf>
    <xf numFmtId="3" fontId="16" fillId="0" borderId="7" xfId="0" applyFont="1" applyFill="1" applyBorder="1" applyAlignment="1">
      <alignment horizontal="left" wrapText="1" indent="1"/>
    </xf>
    <xf numFmtId="3" fontId="16" fillId="0" borderId="9" xfId="0" applyFont="1" applyFill="1" applyBorder="1"/>
    <xf numFmtId="3" fontId="16" fillId="0" borderId="21" xfId="0" applyFont="1" applyBorder="1" applyAlignment="1"/>
    <xf numFmtId="9" fontId="16" fillId="0" borderId="10" xfId="1" applyFont="1" applyBorder="1"/>
    <xf numFmtId="3" fontId="16" fillId="0" borderId="8" xfId="0" applyFont="1" applyFill="1" applyBorder="1" applyAlignment="1">
      <alignment horizontal="right"/>
    </xf>
    <xf numFmtId="3" fontId="16" fillId="0" borderId="1" xfId="0" applyFont="1" applyFill="1" applyBorder="1" applyAlignment="1">
      <alignment horizontal="right" wrapText="1"/>
    </xf>
    <xf numFmtId="3" fontId="16" fillId="0" borderId="4" xfId="0" applyFont="1" applyFill="1" applyBorder="1" applyAlignment="1">
      <alignment horizontal="right" wrapText="1"/>
    </xf>
    <xf numFmtId="3" fontId="2" fillId="0" borderId="2" xfId="0" applyFont="1" applyFill="1" applyBorder="1"/>
    <xf numFmtId="3" fontId="18" fillId="0" borderId="3" xfId="0" applyFont="1" applyFill="1" applyBorder="1"/>
    <xf numFmtId="3" fontId="18" fillId="0" borderId="4" xfId="0" applyFont="1" applyFill="1" applyBorder="1"/>
    <xf numFmtId="3" fontId="16" fillId="0" borderId="3" xfId="0" applyFont="1" applyBorder="1" applyAlignment="1">
      <alignment horizontal="center"/>
    </xf>
  </cellXfs>
  <cellStyles count="8">
    <cellStyle name="Hyperlink" xfId="7" builtinId="8"/>
    <cellStyle name="Normal" xfId="0" builtinId="0" customBuiltin="1"/>
    <cellStyle name="Normal 2" xfId="2" xr:uid="{2161D773-9ED6-41F3-A195-58BA98352A58}"/>
    <cellStyle name="Normal 3" xfId="3" xr:uid="{BDAF242F-64CE-45F3-A189-2B5039B1884B}"/>
    <cellStyle name="Normal 4" xfId="5" xr:uid="{C39B7452-EFAD-4E95-BBCE-A421EDA17DB1}"/>
    <cellStyle name="Per cent" xfId="1" builtinId="5"/>
    <cellStyle name="Per cent 2" xfId="4" xr:uid="{5C3ECD25-FA97-4230-9F3C-5FF0F94EE31D}"/>
    <cellStyle name="Per cent 3" xfId="6" xr:uid="{CFDAA55E-5540-4056-8947-E774E1577113}"/>
  </cellStyles>
  <dxfs count="0"/>
  <tableStyles count="0" defaultTableStyle="TableStyleMedium2" defaultPivotStyle="PivotStyleLight16"/>
  <colors>
    <mruColors>
      <color rgb="FF1B84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Custom 9">
      <a:dk1>
        <a:sysClr val="windowText" lastClr="000000"/>
      </a:dk1>
      <a:lt1>
        <a:sysClr val="window" lastClr="FFFFFF"/>
      </a:lt1>
      <a:dk2>
        <a:srgbClr val="44546A"/>
      </a:dk2>
      <a:lt2>
        <a:srgbClr val="E7E6E6"/>
      </a:lt2>
      <a:accent1>
        <a:srgbClr val="685A93"/>
      </a:accent1>
      <a:accent2>
        <a:srgbClr val="866CB3"/>
      </a:accent2>
      <a:accent3>
        <a:srgbClr val="1B8480"/>
      </a:accent3>
      <a:accent4>
        <a:srgbClr val="8496B0"/>
      </a:accent4>
      <a:accent5>
        <a:srgbClr val="7F7F7F"/>
      </a:accent5>
      <a:accent6>
        <a:srgbClr val="24AEA7"/>
      </a:accent6>
      <a:hlink>
        <a:srgbClr val="1B8480"/>
      </a:hlink>
      <a:folHlink>
        <a:srgbClr val="1B84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datasets/creat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0"/>
  <sheetViews>
    <sheetView tabSelected="1" zoomScaleNormal="100" workbookViewId="0">
      <selection activeCell="B4" sqref="B4"/>
    </sheetView>
  </sheetViews>
  <sheetFormatPr defaultRowHeight="14"/>
  <cols>
    <col min="1" max="1" width="10.75" style="4" customWidth="1"/>
    <col min="2" max="2" width="100.9140625" style="3" customWidth="1"/>
    <col min="3" max="3" width="93.6640625" style="3" customWidth="1"/>
    <col min="4" max="5" width="8.6640625" style="3"/>
    <col min="6" max="6" width="8.25" style="3" customWidth="1"/>
    <col min="7" max="7" width="8.5" style="3" customWidth="1"/>
    <col min="8" max="8" width="7.83203125" style="3" customWidth="1"/>
    <col min="9" max="10" width="8.6640625" style="3"/>
    <col min="11" max="11" width="9.83203125" style="3" customWidth="1"/>
    <col min="12" max="12" width="8.6640625" style="3"/>
    <col min="13" max="13" width="13.83203125" style="3" customWidth="1"/>
    <col min="14" max="16384" width="8.6640625" style="3"/>
  </cols>
  <sheetData>
    <row r="1" spans="1:13">
      <c r="A1" s="42" t="s">
        <v>299</v>
      </c>
      <c r="C1" s="2"/>
      <c r="D1" s="2"/>
      <c r="E1" s="2"/>
      <c r="F1" s="2"/>
    </row>
    <row r="2" spans="1:13">
      <c r="A2" s="1" t="s">
        <v>281</v>
      </c>
      <c r="B2" s="265"/>
      <c r="C2" s="2"/>
      <c r="D2" s="2"/>
      <c r="E2" s="2"/>
      <c r="F2" s="2"/>
    </row>
    <row r="3" spans="1:13">
      <c r="A3" s="1" t="s">
        <v>282</v>
      </c>
      <c r="B3" s="266">
        <v>45142</v>
      </c>
      <c r="C3" s="5"/>
      <c r="D3" s="5"/>
      <c r="E3" s="5"/>
      <c r="G3" s="6"/>
      <c r="H3" s="6"/>
      <c r="I3" s="6"/>
      <c r="J3" s="6"/>
      <c r="K3" s="6"/>
      <c r="L3" s="6"/>
      <c r="M3" s="6"/>
    </row>
    <row r="4" spans="1:13">
      <c r="A4" s="1" t="s">
        <v>283</v>
      </c>
      <c r="B4" s="86" t="s">
        <v>310</v>
      </c>
      <c r="G4" s="2"/>
      <c r="H4" s="2"/>
      <c r="M4" s="7"/>
    </row>
    <row r="5" spans="1:13">
      <c r="A5" s="1"/>
      <c r="B5" s="255" t="s">
        <v>309</v>
      </c>
      <c r="G5" s="2"/>
      <c r="H5" s="2"/>
      <c r="M5" s="7"/>
    </row>
    <row r="6" spans="1:13">
      <c r="A6" s="1" t="s">
        <v>284</v>
      </c>
      <c r="B6" t="s">
        <v>285</v>
      </c>
      <c r="G6" s="2"/>
      <c r="H6" s="2"/>
      <c r="M6" s="7"/>
    </row>
    <row r="7" spans="1:13">
      <c r="A7" s="1"/>
      <c r="B7"/>
      <c r="G7" s="2"/>
      <c r="H7" s="2"/>
      <c r="M7" s="7"/>
    </row>
    <row r="8" spans="1:13">
      <c r="A8" s="4" t="s">
        <v>0</v>
      </c>
      <c r="B8" s="3" t="s">
        <v>1</v>
      </c>
      <c r="G8" s="2"/>
      <c r="H8" s="2"/>
      <c r="M8" s="7"/>
    </row>
    <row r="9" spans="1:13">
      <c r="B9" s="34"/>
      <c r="G9" s="2"/>
      <c r="H9" s="2"/>
      <c r="M9" s="7"/>
    </row>
    <row r="10" spans="1:13">
      <c r="A10" s="4" t="s">
        <v>16</v>
      </c>
      <c r="B10" s="253" t="s">
        <v>18</v>
      </c>
      <c r="G10" s="2"/>
      <c r="H10" s="2"/>
      <c r="M10" s="7"/>
    </row>
    <row r="11" spans="1:13">
      <c r="A11" s="4" t="s">
        <v>40</v>
      </c>
      <c r="B11" s="254" t="s">
        <v>56</v>
      </c>
      <c r="G11" s="2"/>
      <c r="H11" s="2"/>
      <c r="M11" s="7"/>
    </row>
    <row r="12" spans="1:13">
      <c r="A12" s="4" t="s">
        <v>54</v>
      </c>
      <c r="B12" s="255" t="s">
        <v>130</v>
      </c>
      <c r="G12" s="2"/>
      <c r="H12" s="2"/>
      <c r="M12" s="7"/>
    </row>
    <row r="13" spans="1:13">
      <c r="A13" s="4" t="s">
        <v>131</v>
      </c>
      <c r="B13" s="254" t="s">
        <v>23</v>
      </c>
      <c r="G13" s="2"/>
      <c r="H13" s="2"/>
      <c r="M13" s="7"/>
    </row>
    <row r="14" spans="1:13">
      <c r="A14" s="4" t="s">
        <v>132</v>
      </c>
      <c r="B14" s="254" t="s">
        <v>114</v>
      </c>
      <c r="G14" s="2"/>
      <c r="H14" s="2"/>
      <c r="M14" s="7"/>
    </row>
    <row r="15" spans="1:13">
      <c r="A15" s="4" t="s">
        <v>274</v>
      </c>
      <c r="B15" s="256" t="s">
        <v>118</v>
      </c>
      <c r="G15" s="2"/>
      <c r="H15" s="2"/>
      <c r="M15" s="7"/>
    </row>
    <row r="16" spans="1:13">
      <c r="A16" s="4" t="s">
        <v>273</v>
      </c>
      <c r="B16" s="256" t="s">
        <v>280</v>
      </c>
      <c r="G16" s="2"/>
      <c r="H16" s="2"/>
      <c r="M16" s="7"/>
    </row>
    <row r="17" spans="1:13">
      <c r="A17" s="178" t="s">
        <v>151</v>
      </c>
      <c r="B17" s="254" t="s">
        <v>141</v>
      </c>
      <c r="C17" s="114"/>
      <c r="G17" s="2"/>
      <c r="H17" s="2"/>
      <c r="M17" s="7"/>
    </row>
    <row r="18" spans="1:13">
      <c r="A18" s="178" t="s">
        <v>216</v>
      </c>
      <c r="B18" s="255" t="s">
        <v>194</v>
      </c>
      <c r="G18" s="2"/>
      <c r="H18" s="2"/>
      <c r="M18" s="7"/>
    </row>
    <row r="19" spans="1:13">
      <c r="A19" s="4" t="s">
        <v>294</v>
      </c>
      <c r="B19" s="254" t="s">
        <v>231</v>
      </c>
      <c r="G19" s="2"/>
      <c r="H19" s="2"/>
      <c r="M19" s="7"/>
    </row>
    <row r="20" spans="1:13">
      <c r="A20" s="4" t="s">
        <v>262</v>
      </c>
      <c r="B20" s="255" t="s">
        <v>247</v>
      </c>
      <c r="G20" s="2"/>
      <c r="H20" s="2"/>
      <c r="M20" s="7"/>
    </row>
    <row r="21" spans="1:13">
      <c r="A21" s="4" t="s">
        <v>293</v>
      </c>
      <c r="B21" s="255" t="s">
        <v>258</v>
      </c>
      <c r="G21" s="2"/>
      <c r="H21" s="2"/>
      <c r="M21" s="7"/>
    </row>
    <row r="22" spans="1:13">
      <c r="A22" s="4" t="s">
        <v>295</v>
      </c>
      <c r="B22" s="254" t="s">
        <v>127</v>
      </c>
      <c r="G22" s="2"/>
      <c r="H22" s="2"/>
      <c r="M22" s="7"/>
    </row>
    <row r="23" spans="1:13">
      <c r="A23" s="42"/>
      <c r="B23"/>
      <c r="E23" s="2"/>
      <c r="F23" s="2"/>
      <c r="K23" s="7"/>
    </row>
    <row r="24" spans="1:13">
      <c r="A24" s="1"/>
      <c r="B24" s="265"/>
      <c r="E24" s="2"/>
      <c r="F24" s="2"/>
      <c r="K24" s="7"/>
    </row>
    <row r="25" spans="1:13">
      <c r="A25" s="1"/>
      <c r="B25" s="266"/>
      <c r="E25" s="2"/>
      <c r="F25" s="2"/>
      <c r="K25" s="7"/>
    </row>
    <row r="26" spans="1:13">
      <c r="A26" s="1"/>
      <c r="B26" s="86"/>
      <c r="E26" s="2"/>
      <c r="F26" s="2"/>
      <c r="K26" s="7"/>
    </row>
    <row r="27" spans="1:13">
      <c r="A27" s="1"/>
      <c r="B27"/>
      <c r="E27" s="2"/>
      <c r="F27" s="2"/>
      <c r="K27" s="7"/>
    </row>
    <row r="28" spans="1:13">
      <c r="A28" s="3"/>
      <c r="E28" s="2"/>
      <c r="F28" s="2"/>
      <c r="K28" s="7"/>
    </row>
    <row r="29" spans="1:13">
      <c r="A29" s="3"/>
      <c r="E29" s="2"/>
      <c r="F29" s="2"/>
      <c r="K29" s="7"/>
    </row>
    <row r="30" spans="1:13">
      <c r="A30" s="3"/>
      <c r="E30" s="2"/>
      <c r="F30" s="2"/>
      <c r="K30" s="7"/>
    </row>
    <row r="31" spans="1:13">
      <c r="A31" s="3"/>
      <c r="E31" s="2"/>
      <c r="F31" s="2"/>
      <c r="K31" s="7"/>
    </row>
    <row r="32" spans="1:13">
      <c r="A32" s="3"/>
      <c r="E32" s="2"/>
      <c r="F32" s="2"/>
      <c r="K32" s="7"/>
    </row>
    <row r="33" spans="1:13">
      <c r="A33" s="3"/>
      <c r="E33" s="2"/>
      <c r="F33" s="2"/>
      <c r="K33" s="7"/>
    </row>
    <row r="34" spans="1:13">
      <c r="A34" s="3"/>
      <c r="E34" s="2"/>
      <c r="F34" s="2"/>
      <c r="K34" s="7"/>
    </row>
    <row r="35" spans="1:13">
      <c r="A35" s="3"/>
      <c r="E35" s="2"/>
      <c r="F35" s="2"/>
      <c r="K35" s="7"/>
    </row>
    <row r="36" spans="1:13">
      <c r="A36" s="3"/>
      <c r="E36" s="2"/>
      <c r="F36" s="2"/>
      <c r="K36" s="7"/>
    </row>
    <row r="37" spans="1:13">
      <c r="A37" s="3"/>
      <c r="E37" s="2"/>
      <c r="F37" s="2"/>
      <c r="K37" s="7"/>
    </row>
    <row r="38" spans="1:13">
      <c r="A38" s="3"/>
      <c r="E38" s="2"/>
      <c r="F38" s="2"/>
      <c r="K38" s="7"/>
    </row>
    <row r="39" spans="1:13">
      <c r="A39" s="3"/>
      <c r="E39" s="2"/>
      <c r="F39" s="2"/>
      <c r="K39" s="7"/>
    </row>
    <row r="40" spans="1:13">
      <c r="A40" s="3"/>
      <c r="E40" s="2"/>
      <c r="F40" s="2"/>
      <c r="K40" s="7"/>
    </row>
    <row r="41" spans="1:13">
      <c r="A41" s="3"/>
      <c r="E41" s="2"/>
      <c r="F41" s="2"/>
      <c r="K41" s="7"/>
    </row>
    <row r="42" spans="1:13">
      <c r="A42" s="3"/>
      <c r="E42" s="2"/>
      <c r="F42" s="2"/>
      <c r="K42" s="7"/>
    </row>
    <row r="43" spans="1:13">
      <c r="A43" s="3"/>
      <c r="E43" s="2"/>
      <c r="F43" s="2"/>
      <c r="K43" s="7"/>
    </row>
    <row r="44" spans="1:13">
      <c r="G44" s="2"/>
      <c r="H44" s="2"/>
      <c r="M44" s="7"/>
    </row>
    <row r="45" spans="1:13">
      <c r="G45" s="2"/>
      <c r="H45" s="2"/>
      <c r="M45" s="7"/>
    </row>
    <row r="46" spans="1:13">
      <c r="G46" s="2"/>
      <c r="H46" s="2"/>
      <c r="M46" s="7"/>
    </row>
    <row r="47" spans="1:13">
      <c r="G47" s="2"/>
      <c r="H47" s="2"/>
      <c r="M47" s="7"/>
    </row>
    <row r="48" spans="1:13">
      <c r="G48" s="2"/>
      <c r="H48" s="2"/>
      <c r="M48" s="7"/>
    </row>
    <row r="49" spans="7:13">
      <c r="G49" s="2"/>
      <c r="H49" s="2"/>
      <c r="M49" s="7"/>
    </row>
    <row r="50" spans="7:13">
      <c r="G50" s="2"/>
      <c r="H50" s="2"/>
      <c r="M50" s="7"/>
    </row>
    <row r="51" spans="7:13">
      <c r="G51" s="2"/>
      <c r="H51" s="2"/>
      <c r="M51" s="7"/>
    </row>
    <row r="52" spans="7:13">
      <c r="G52" s="2"/>
      <c r="H52" s="2"/>
      <c r="M52" s="7"/>
    </row>
    <row r="53" spans="7:13">
      <c r="G53" s="2"/>
      <c r="H53" s="2"/>
      <c r="M53" s="7"/>
    </row>
    <row r="54" spans="7:13">
      <c r="G54" s="2"/>
      <c r="H54" s="2"/>
      <c r="M54" s="7"/>
    </row>
    <row r="55" spans="7:13">
      <c r="G55" s="2"/>
      <c r="H55" s="2"/>
      <c r="M55" s="7"/>
    </row>
    <row r="56" spans="7:13">
      <c r="G56" s="2"/>
      <c r="H56" s="2"/>
      <c r="M56" s="7"/>
    </row>
    <row r="57" spans="7:13">
      <c r="G57" s="2"/>
      <c r="H57" s="2"/>
      <c r="M57" s="7"/>
    </row>
    <row r="58" spans="7:13">
      <c r="G58" s="2"/>
      <c r="H58" s="2"/>
      <c r="M58" s="7"/>
    </row>
    <row r="59" spans="7:13">
      <c r="G59" s="2"/>
      <c r="H59" s="2"/>
      <c r="M59" s="7"/>
    </row>
    <row r="60" spans="7:13">
      <c r="G60" s="2"/>
      <c r="H60" s="2"/>
      <c r="M60" s="7"/>
    </row>
    <row r="61" spans="7:13">
      <c r="G61" s="2"/>
      <c r="H61" s="2"/>
      <c r="M61" s="7"/>
    </row>
    <row r="62" spans="7:13">
      <c r="G62" s="2"/>
      <c r="H62" s="2"/>
      <c r="M62" s="7"/>
    </row>
    <row r="63" spans="7:13">
      <c r="G63" s="2"/>
      <c r="H63" s="2"/>
      <c r="M63" s="7"/>
    </row>
    <row r="64" spans="7:13">
      <c r="G64" s="2"/>
      <c r="H64" s="2"/>
      <c r="M64" s="7"/>
    </row>
    <row r="65" spans="7:13">
      <c r="G65" s="2"/>
      <c r="H65" s="2"/>
      <c r="M65" s="7"/>
    </row>
    <row r="66" spans="7:13">
      <c r="G66" s="2"/>
      <c r="H66" s="2"/>
      <c r="M66" s="7"/>
    </row>
    <row r="67" spans="7:13">
      <c r="G67" s="2"/>
      <c r="H67" s="2"/>
      <c r="M67" s="7"/>
    </row>
    <row r="68" spans="7:13">
      <c r="G68" s="2"/>
      <c r="H68" s="2"/>
      <c r="M68" s="7"/>
    </row>
    <row r="69" spans="7:13">
      <c r="G69" s="2"/>
      <c r="H69" s="2"/>
      <c r="M69" s="7"/>
    </row>
    <row r="70" spans="7:13">
      <c r="G70" s="2"/>
      <c r="H70" s="2"/>
      <c r="M70" s="7"/>
    </row>
    <row r="71" spans="7:13">
      <c r="G71" s="2"/>
      <c r="H71" s="2"/>
      <c r="M71" s="7"/>
    </row>
    <row r="72" spans="7:13">
      <c r="G72" s="2"/>
      <c r="H72" s="2"/>
      <c r="M72" s="7"/>
    </row>
    <row r="73" spans="7:13">
      <c r="G73" s="2"/>
      <c r="H73" s="2"/>
      <c r="M73" s="7"/>
    </row>
    <row r="74" spans="7:13">
      <c r="G74" s="2"/>
      <c r="H74" s="2"/>
      <c r="M74" s="7"/>
    </row>
    <row r="75" spans="7:13">
      <c r="G75" s="2"/>
      <c r="H75" s="2"/>
      <c r="M75" s="7"/>
    </row>
    <row r="76" spans="7:13">
      <c r="G76" s="2"/>
      <c r="H76" s="2"/>
      <c r="M76" s="7"/>
    </row>
    <row r="77" spans="7:13">
      <c r="G77" s="2"/>
      <c r="H77" s="2"/>
      <c r="M77" s="7"/>
    </row>
    <row r="78" spans="7:13">
      <c r="G78" s="2"/>
      <c r="H78" s="2"/>
      <c r="M78" s="7"/>
    </row>
    <row r="79" spans="7:13">
      <c r="G79" s="2"/>
      <c r="H79" s="2"/>
      <c r="M79" s="7"/>
    </row>
    <row r="80" spans="7:13">
      <c r="G80" s="2"/>
      <c r="H80" s="2"/>
      <c r="M80" s="7"/>
    </row>
    <row r="81" spans="7:13">
      <c r="G81" s="2"/>
      <c r="H81" s="2"/>
      <c r="M81" s="7"/>
    </row>
    <row r="82" spans="7:13">
      <c r="G82" s="2"/>
      <c r="H82" s="2"/>
      <c r="M82" s="7"/>
    </row>
    <row r="83" spans="7:13">
      <c r="G83" s="2"/>
      <c r="H83" s="2"/>
      <c r="M83" s="7"/>
    </row>
    <row r="84" spans="7:13">
      <c r="G84" s="2"/>
      <c r="H84" s="2"/>
      <c r="M84" s="7"/>
    </row>
    <row r="85" spans="7:13">
      <c r="G85" s="2"/>
      <c r="H85" s="2"/>
      <c r="M85" s="7"/>
    </row>
    <row r="86" spans="7:13">
      <c r="G86" s="2"/>
      <c r="H86" s="2"/>
      <c r="M86" s="7"/>
    </row>
    <row r="87" spans="7:13">
      <c r="G87" s="2"/>
      <c r="H87" s="2"/>
      <c r="M87" s="7"/>
    </row>
    <row r="88" spans="7:13">
      <c r="G88" s="2"/>
      <c r="H88" s="2"/>
      <c r="M88" s="7"/>
    </row>
    <row r="89" spans="7:13">
      <c r="G89" s="2"/>
      <c r="H89" s="2"/>
      <c r="M89" s="7"/>
    </row>
    <row r="90" spans="7:13">
      <c r="G90" s="2"/>
      <c r="H90" s="2"/>
      <c r="M90" s="7"/>
    </row>
    <row r="91" spans="7:13">
      <c r="G91" s="2"/>
      <c r="H91" s="2"/>
      <c r="M91" s="7"/>
    </row>
    <row r="92" spans="7:13">
      <c r="G92" s="2"/>
      <c r="H92" s="2"/>
      <c r="M92" s="7"/>
    </row>
    <row r="93" spans="7:13">
      <c r="G93" s="2"/>
      <c r="H93" s="2"/>
      <c r="M93" s="7"/>
    </row>
    <row r="94" spans="7:13">
      <c r="G94" s="2"/>
      <c r="H94" s="2"/>
      <c r="M94" s="7"/>
    </row>
    <row r="95" spans="7:13">
      <c r="G95" s="2"/>
      <c r="H95" s="2"/>
      <c r="M95" s="7"/>
    </row>
    <row r="96" spans="7:13">
      <c r="G96" s="2"/>
      <c r="H96" s="2"/>
      <c r="M96" s="7"/>
    </row>
    <row r="97" spans="7:13">
      <c r="G97" s="2"/>
      <c r="H97" s="2"/>
      <c r="M97" s="7"/>
    </row>
    <row r="98" spans="7:13">
      <c r="G98" s="2"/>
      <c r="H98" s="2"/>
      <c r="M98" s="7"/>
    </row>
    <row r="99" spans="7:13">
      <c r="G99" s="2"/>
      <c r="H99" s="2"/>
      <c r="M99" s="7"/>
    </row>
    <row r="100" spans="7:13">
      <c r="G100" s="2"/>
      <c r="H100" s="2"/>
      <c r="M100" s="7"/>
    </row>
    <row r="101" spans="7:13">
      <c r="G101" s="2"/>
      <c r="H101" s="2"/>
      <c r="M101" s="7"/>
    </row>
    <row r="102" spans="7:13">
      <c r="G102" s="2"/>
      <c r="H102" s="2"/>
      <c r="M102" s="7"/>
    </row>
    <row r="103" spans="7:13">
      <c r="G103" s="2"/>
      <c r="H103" s="2"/>
      <c r="M103" s="7"/>
    </row>
    <row r="104" spans="7:13">
      <c r="G104" s="2"/>
      <c r="H104" s="2"/>
      <c r="M104" s="7"/>
    </row>
    <row r="105" spans="7:13">
      <c r="G105" s="2"/>
      <c r="H105" s="2"/>
      <c r="M105" s="7"/>
    </row>
    <row r="106" spans="7:13">
      <c r="G106" s="2"/>
      <c r="H106" s="2"/>
      <c r="M106" s="7"/>
    </row>
    <row r="107" spans="7:13">
      <c r="G107" s="2"/>
      <c r="H107" s="2"/>
      <c r="M107" s="7"/>
    </row>
    <row r="108" spans="7:13">
      <c r="G108" s="2"/>
      <c r="H108" s="2"/>
      <c r="M108" s="7"/>
    </row>
    <row r="109" spans="7:13">
      <c r="G109" s="2"/>
      <c r="H109" s="2"/>
      <c r="M109" s="7"/>
    </row>
    <row r="110" spans="7:13">
      <c r="G110" s="2"/>
      <c r="H110" s="2"/>
      <c r="M110" s="7"/>
    </row>
    <row r="111" spans="7:13">
      <c r="G111" s="2"/>
      <c r="H111" s="2"/>
      <c r="M111" s="7"/>
    </row>
    <row r="112" spans="7:13">
      <c r="G112" s="2"/>
      <c r="H112" s="2"/>
      <c r="M112" s="7"/>
    </row>
    <row r="113" spans="7:13">
      <c r="G113" s="2"/>
      <c r="H113" s="2"/>
      <c r="M113" s="7"/>
    </row>
    <row r="114" spans="7:13">
      <c r="G114" s="2"/>
      <c r="H114" s="2"/>
      <c r="M114" s="7"/>
    </row>
    <row r="115" spans="7:13">
      <c r="G115" s="2"/>
      <c r="H115" s="2"/>
      <c r="M115" s="7"/>
    </row>
    <row r="116" spans="7:13">
      <c r="G116" s="2"/>
      <c r="H116" s="2"/>
      <c r="M116" s="7"/>
    </row>
    <row r="117" spans="7:13">
      <c r="G117" s="2"/>
      <c r="H117" s="2"/>
      <c r="M117" s="7"/>
    </row>
    <row r="118" spans="7:13">
      <c r="G118" s="2"/>
      <c r="H118" s="2"/>
      <c r="M118" s="7"/>
    </row>
    <row r="119" spans="7:13">
      <c r="G119" s="2"/>
      <c r="H119" s="2"/>
      <c r="M119" s="7"/>
    </row>
    <row r="120" spans="7:13">
      <c r="G120" s="2"/>
      <c r="H120" s="2"/>
      <c r="M120" s="7"/>
    </row>
    <row r="121" spans="7:13">
      <c r="G121" s="2"/>
      <c r="H121" s="2"/>
      <c r="M121" s="7"/>
    </row>
    <row r="122" spans="7:13">
      <c r="G122" s="2"/>
      <c r="H122" s="2"/>
      <c r="M122" s="7"/>
    </row>
    <row r="123" spans="7:13">
      <c r="G123" s="2"/>
      <c r="H123" s="2"/>
      <c r="M123" s="7"/>
    </row>
    <row r="124" spans="7:13">
      <c r="G124" s="2"/>
      <c r="H124" s="2"/>
      <c r="M124" s="7"/>
    </row>
    <row r="125" spans="7:13">
      <c r="G125" s="2"/>
      <c r="H125" s="2"/>
      <c r="M125" s="7"/>
    </row>
    <row r="126" spans="7:13">
      <c r="G126" s="2"/>
      <c r="H126" s="2"/>
      <c r="M126" s="7"/>
    </row>
    <row r="127" spans="7:13">
      <c r="G127" s="2"/>
      <c r="H127" s="2"/>
      <c r="M127" s="7"/>
    </row>
    <row r="128" spans="7:13">
      <c r="G128" s="2"/>
      <c r="H128" s="2"/>
      <c r="M128" s="7"/>
    </row>
    <row r="129" spans="7:13">
      <c r="G129" s="2"/>
      <c r="H129" s="2"/>
      <c r="M129" s="7"/>
    </row>
    <row r="130" spans="7:13">
      <c r="G130" s="2"/>
      <c r="H130" s="2"/>
      <c r="M130" s="7"/>
    </row>
    <row r="131" spans="7:13">
      <c r="G131" s="2"/>
      <c r="H131" s="2"/>
      <c r="M131" s="7"/>
    </row>
    <row r="132" spans="7:13">
      <c r="G132" s="2"/>
      <c r="H132" s="2"/>
      <c r="M132" s="7"/>
    </row>
    <row r="133" spans="7:13">
      <c r="G133" s="2"/>
      <c r="H133" s="2"/>
      <c r="M133" s="7"/>
    </row>
    <row r="134" spans="7:13">
      <c r="G134" s="2"/>
      <c r="H134" s="2"/>
      <c r="M134" s="7"/>
    </row>
    <row r="135" spans="7:13">
      <c r="G135" s="2"/>
      <c r="H135" s="2"/>
      <c r="M135" s="7"/>
    </row>
    <row r="136" spans="7:13">
      <c r="G136" s="2"/>
      <c r="H136" s="2"/>
      <c r="M136" s="7"/>
    </row>
    <row r="137" spans="7:13">
      <c r="G137" s="2"/>
      <c r="H137" s="2"/>
      <c r="M137" s="7"/>
    </row>
    <row r="138" spans="7:13">
      <c r="G138" s="2"/>
      <c r="H138" s="2"/>
      <c r="M138" s="7"/>
    </row>
    <row r="139" spans="7:13">
      <c r="G139" s="2"/>
      <c r="H139" s="2"/>
      <c r="M139" s="7"/>
    </row>
    <row r="140" spans="7:13">
      <c r="G140" s="2"/>
      <c r="H140" s="2"/>
      <c r="M140" s="7"/>
    </row>
    <row r="141" spans="7:13">
      <c r="G141" s="2"/>
      <c r="H141" s="2"/>
      <c r="M141" s="7"/>
    </row>
    <row r="142" spans="7:13">
      <c r="G142" s="2"/>
      <c r="H142" s="2"/>
      <c r="M142" s="7"/>
    </row>
    <row r="143" spans="7:13">
      <c r="G143" s="2"/>
      <c r="H143" s="2"/>
      <c r="M143" s="7"/>
    </row>
    <row r="144" spans="7:13">
      <c r="G144" s="2"/>
      <c r="H144" s="2"/>
      <c r="M144" s="7"/>
    </row>
    <row r="145" spans="7:13">
      <c r="G145" s="2"/>
      <c r="H145" s="2"/>
      <c r="M145" s="7"/>
    </row>
    <row r="146" spans="7:13">
      <c r="G146" s="2"/>
      <c r="H146" s="2"/>
      <c r="M146" s="7"/>
    </row>
    <row r="147" spans="7:13">
      <c r="G147" s="2"/>
      <c r="H147" s="2"/>
      <c r="M147" s="7"/>
    </row>
    <row r="148" spans="7:13">
      <c r="G148" s="2"/>
      <c r="H148" s="2"/>
      <c r="M148" s="7"/>
    </row>
    <row r="149" spans="7:13">
      <c r="G149" s="2"/>
      <c r="H149" s="2"/>
      <c r="M149" s="7"/>
    </row>
    <row r="150" spans="7:13">
      <c r="G150" s="2"/>
      <c r="H150" s="2"/>
      <c r="M150" s="7"/>
    </row>
    <row r="151" spans="7:13">
      <c r="G151" s="2"/>
      <c r="H151" s="2"/>
      <c r="M151" s="7"/>
    </row>
    <row r="152" spans="7:13">
      <c r="G152" s="2"/>
      <c r="H152" s="2"/>
      <c r="M152" s="7"/>
    </row>
    <row r="153" spans="7:13">
      <c r="G153" s="2"/>
      <c r="H153" s="2"/>
      <c r="M153" s="7"/>
    </row>
    <row r="154" spans="7:13">
      <c r="G154" s="2"/>
      <c r="H154" s="2"/>
      <c r="M154" s="7"/>
    </row>
    <row r="155" spans="7:13">
      <c r="G155" s="2"/>
      <c r="H155" s="2"/>
      <c r="M155" s="7"/>
    </row>
    <row r="156" spans="7:13">
      <c r="G156" s="2"/>
      <c r="H156" s="2"/>
      <c r="M156" s="7"/>
    </row>
    <row r="157" spans="7:13">
      <c r="G157" s="2"/>
      <c r="H157" s="2"/>
      <c r="M157" s="7"/>
    </row>
    <row r="158" spans="7:13">
      <c r="G158" s="2"/>
      <c r="H158" s="2"/>
      <c r="M158" s="7"/>
    </row>
    <row r="159" spans="7:13">
      <c r="G159" s="2"/>
      <c r="H159" s="2"/>
      <c r="M159" s="7"/>
    </row>
    <row r="160" spans="7:13">
      <c r="G160" s="2"/>
      <c r="H160" s="2"/>
      <c r="M160" s="7"/>
    </row>
    <row r="161" spans="7:13">
      <c r="G161" s="2"/>
      <c r="H161" s="2"/>
      <c r="M161" s="7"/>
    </row>
    <row r="162" spans="7:13">
      <c r="G162" s="2"/>
      <c r="H162" s="2"/>
      <c r="M162" s="7"/>
    </row>
    <row r="163" spans="7:13">
      <c r="G163" s="2"/>
      <c r="H163" s="2"/>
      <c r="M163" s="7"/>
    </row>
    <row r="164" spans="7:13">
      <c r="G164" s="2"/>
      <c r="H164" s="2"/>
      <c r="M164" s="7"/>
    </row>
    <row r="165" spans="7:13">
      <c r="G165" s="2"/>
      <c r="H165" s="2"/>
      <c r="M165" s="7"/>
    </row>
    <row r="166" spans="7:13">
      <c r="G166" s="2"/>
      <c r="H166" s="2"/>
      <c r="M166" s="7"/>
    </row>
    <row r="167" spans="7:13">
      <c r="G167" s="2"/>
      <c r="H167" s="2"/>
      <c r="M167" s="7"/>
    </row>
    <row r="168" spans="7:13">
      <c r="G168" s="2"/>
      <c r="H168" s="2"/>
      <c r="M168" s="7"/>
    </row>
    <row r="169" spans="7:13">
      <c r="G169" s="2"/>
      <c r="H169" s="2"/>
      <c r="M169" s="7"/>
    </row>
    <row r="170" spans="7:13">
      <c r="G170" s="2"/>
      <c r="H170" s="2"/>
      <c r="M170" s="7"/>
    </row>
    <row r="171" spans="7:13">
      <c r="G171" s="2"/>
      <c r="H171" s="2"/>
      <c r="M171" s="7"/>
    </row>
    <row r="172" spans="7:13">
      <c r="G172" s="2"/>
      <c r="H172" s="2"/>
      <c r="M172" s="7"/>
    </row>
    <row r="173" spans="7:13">
      <c r="G173" s="2"/>
      <c r="H173" s="2"/>
      <c r="M173" s="7"/>
    </row>
    <row r="174" spans="7:13">
      <c r="G174" s="2"/>
      <c r="H174" s="2"/>
      <c r="M174" s="7"/>
    </row>
    <row r="175" spans="7:13">
      <c r="G175" s="2"/>
      <c r="H175" s="2"/>
      <c r="M175" s="7"/>
    </row>
    <row r="176" spans="7:13">
      <c r="G176" s="2"/>
      <c r="H176" s="2"/>
      <c r="M176" s="7"/>
    </row>
    <row r="177" spans="7:13">
      <c r="G177" s="2"/>
      <c r="H177" s="2"/>
      <c r="M177" s="7"/>
    </row>
    <row r="178" spans="7:13">
      <c r="G178" s="2"/>
      <c r="H178" s="2"/>
      <c r="M178" s="7"/>
    </row>
    <row r="179" spans="7:13">
      <c r="G179" s="2"/>
      <c r="H179" s="2"/>
      <c r="M179" s="7"/>
    </row>
    <row r="180" spans="7:13">
      <c r="G180" s="2"/>
      <c r="H180" s="2"/>
      <c r="M180" s="7"/>
    </row>
    <row r="181" spans="7:13">
      <c r="G181" s="2"/>
      <c r="H181" s="2"/>
      <c r="M181" s="7"/>
    </row>
    <row r="182" spans="7:13">
      <c r="G182" s="2"/>
      <c r="H182" s="2"/>
      <c r="M182" s="7"/>
    </row>
    <row r="183" spans="7:13">
      <c r="G183" s="2"/>
      <c r="H183" s="2"/>
      <c r="M183" s="7"/>
    </row>
    <row r="184" spans="7:13">
      <c r="G184" s="2"/>
      <c r="H184" s="2"/>
      <c r="M184" s="7"/>
    </row>
    <row r="185" spans="7:13">
      <c r="G185" s="2"/>
      <c r="H185" s="2"/>
      <c r="M185" s="7"/>
    </row>
    <row r="186" spans="7:13">
      <c r="G186" s="2"/>
      <c r="H186" s="2"/>
      <c r="M186" s="7"/>
    </row>
    <row r="187" spans="7:13">
      <c r="G187" s="2"/>
      <c r="H187" s="2"/>
      <c r="M187" s="7"/>
    </row>
    <row r="188" spans="7:13">
      <c r="G188" s="2"/>
      <c r="H188" s="2"/>
      <c r="M188" s="7"/>
    </row>
    <row r="189" spans="7:13">
      <c r="G189" s="2"/>
      <c r="H189" s="2"/>
      <c r="M189" s="7"/>
    </row>
    <row r="190" spans="7:13">
      <c r="G190" s="2"/>
      <c r="H190" s="2"/>
      <c r="M190" s="7"/>
    </row>
    <row r="191" spans="7:13">
      <c r="G191" s="2"/>
      <c r="H191" s="2"/>
      <c r="M191" s="7"/>
    </row>
    <row r="192" spans="7:13">
      <c r="G192" s="2"/>
      <c r="H192" s="2"/>
      <c r="M192" s="7"/>
    </row>
    <row r="193" spans="7:13">
      <c r="G193" s="2"/>
      <c r="H193" s="2"/>
      <c r="M193" s="7"/>
    </row>
    <row r="194" spans="7:13">
      <c r="G194" s="2"/>
      <c r="H194" s="2"/>
      <c r="M194" s="7"/>
    </row>
    <row r="195" spans="7:13">
      <c r="G195" s="2"/>
      <c r="H195" s="2"/>
      <c r="M195" s="7"/>
    </row>
    <row r="196" spans="7:13">
      <c r="G196" s="2"/>
      <c r="H196" s="2"/>
      <c r="M196" s="7"/>
    </row>
    <row r="197" spans="7:13">
      <c r="G197" s="2"/>
      <c r="H197" s="2"/>
      <c r="M197" s="7"/>
    </row>
    <row r="198" spans="7:13">
      <c r="G198" s="2"/>
      <c r="H198" s="2"/>
      <c r="M198" s="7"/>
    </row>
    <row r="199" spans="7:13">
      <c r="G199" s="2"/>
      <c r="H199" s="2"/>
      <c r="M199" s="7"/>
    </row>
    <row r="200" spans="7:13">
      <c r="G200" s="2"/>
      <c r="H200" s="2"/>
      <c r="M200" s="7"/>
    </row>
    <row r="201" spans="7:13">
      <c r="G201" s="2"/>
      <c r="H201" s="2"/>
      <c r="M201" s="7"/>
    </row>
    <row r="202" spans="7:13">
      <c r="G202" s="2"/>
      <c r="H202" s="2"/>
      <c r="M202" s="7"/>
    </row>
    <row r="203" spans="7:13">
      <c r="G203" s="2"/>
      <c r="H203" s="2"/>
      <c r="M203" s="7"/>
    </row>
    <row r="204" spans="7:13">
      <c r="G204" s="2"/>
      <c r="H204" s="2"/>
      <c r="M204" s="7"/>
    </row>
    <row r="205" spans="7:13">
      <c r="G205" s="2"/>
      <c r="H205" s="2"/>
      <c r="M205" s="7"/>
    </row>
    <row r="206" spans="7:13">
      <c r="G206" s="2"/>
      <c r="H206" s="2"/>
      <c r="M206" s="7"/>
    </row>
    <row r="207" spans="7:13">
      <c r="G207" s="2"/>
      <c r="H207" s="2"/>
      <c r="M207" s="7"/>
    </row>
    <row r="208" spans="7:13">
      <c r="G208" s="2"/>
      <c r="H208" s="2"/>
      <c r="M208" s="7"/>
    </row>
    <row r="209" spans="7:13">
      <c r="G209" s="2"/>
      <c r="H209" s="2"/>
      <c r="M209" s="7"/>
    </row>
    <row r="210" spans="7:13">
      <c r="G210" s="2"/>
      <c r="H210" s="2"/>
      <c r="M210" s="7"/>
    </row>
    <row r="211" spans="7:13">
      <c r="G211" s="2"/>
      <c r="H211" s="2"/>
      <c r="M211" s="7"/>
    </row>
    <row r="212" spans="7:13">
      <c r="G212" s="2"/>
      <c r="H212" s="2"/>
      <c r="M212" s="7"/>
    </row>
    <row r="213" spans="7:13">
      <c r="G213" s="2"/>
      <c r="H213" s="2"/>
      <c r="M213" s="7"/>
    </row>
    <row r="214" spans="7:13">
      <c r="G214" s="2"/>
      <c r="H214" s="2"/>
      <c r="M214" s="7"/>
    </row>
    <row r="215" spans="7:13">
      <c r="G215" s="2"/>
      <c r="H215" s="2"/>
      <c r="M215" s="7"/>
    </row>
    <row r="216" spans="7:13">
      <c r="G216" s="2"/>
      <c r="H216" s="2"/>
      <c r="M216" s="7"/>
    </row>
    <row r="217" spans="7:13">
      <c r="G217" s="2"/>
      <c r="H217" s="2"/>
      <c r="M217" s="7"/>
    </row>
    <row r="218" spans="7:13">
      <c r="G218" s="2"/>
      <c r="H218" s="2"/>
      <c r="M218" s="7"/>
    </row>
    <row r="219" spans="7:13">
      <c r="G219" s="2"/>
      <c r="H219" s="2"/>
      <c r="M219" s="7"/>
    </row>
    <row r="220" spans="7:13">
      <c r="G220" s="2"/>
      <c r="H220" s="2"/>
      <c r="M220" s="7"/>
    </row>
    <row r="221" spans="7:13">
      <c r="G221" s="2"/>
      <c r="H221" s="2"/>
      <c r="M221" s="7"/>
    </row>
    <row r="222" spans="7:13">
      <c r="G222" s="2"/>
      <c r="H222" s="2"/>
      <c r="M222" s="7"/>
    </row>
    <row r="223" spans="7:13">
      <c r="G223" s="2"/>
      <c r="H223" s="2"/>
      <c r="M223" s="7"/>
    </row>
    <row r="224" spans="7:13">
      <c r="G224" s="2"/>
      <c r="H224" s="2"/>
      <c r="M224" s="7"/>
    </row>
    <row r="225" spans="7:13">
      <c r="G225" s="2"/>
      <c r="H225" s="2"/>
      <c r="M225" s="7"/>
    </row>
    <row r="226" spans="7:13">
      <c r="G226" s="2"/>
      <c r="H226" s="2"/>
      <c r="M226" s="7"/>
    </row>
    <row r="227" spans="7:13">
      <c r="G227" s="2"/>
      <c r="H227" s="2"/>
      <c r="M227" s="7"/>
    </row>
    <row r="228" spans="7:13">
      <c r="G228" s="2"/>
      <c r="H228" s="2"/>
      <c r="M228" s="7"/>
    </row>
    <row r="229" spans="7:13">
      <c r="G229" s="2"/>
      <c r="H229" s="2"/>
      <c r="M229" s="7"/>
    </row>
    <row r="230" spans="7:13">
      <c r="G230" s="2"/>
      <c r="H230" s="2"/>
      <c r="M230" s="7"/>
    </row>
    <row r="231" spans="7:13">
      <c r="G231" s="2"/>
      <c r="H231" s="2"/>
      <c r="M231" s="7"/>
    </row>
    <row r="232" spans="7:13">
      <c r="G232" s="2"/>
      <c r="H232" s="2"/>
      <c r="M232" s="7"/>
    </row>
    <row r="233" spans="7:13">
      <c r="G233" s="2"/>
      <c r="H233" s="2"/>
      <c r="M233" s="7"/>
    </row>
    <row r="234" spans="7:13">
      <c r="G234" s="2"/>
      <c r="H234" s="2"/>
      <c r="M234" s="7"/>
    </row>
    <row r="235" spans="7:13">
      <c r="G235" s="2"/>
      <c r="H235" s="2"/>
      <c r="M235" s="7"/>
    </row>
    <row r="236" spans="7:13">
      <c r="G236" s="2"/>
      <c r="H236" s="2"/>
      <c r="M236" s="7"/>
    </row>
    <row r="237" spans="7:13">
      <c r="G237" s="2"/>
      <c r="H237" s="2"/>
      <c r="M237" s="7"/>
    </row>
    <row r="238" spans="7:13">
      <c r="G238" s="2"/>
      <c r="H238" s="2"/>
      <c r="M238" s="7"/>
    </row>
    <row r="239" spans="7:13">
      <c r="G239" s="2"/>
      <c r="H239" s="2"/>
      <c r="M239" s="7"/>
    </row>
    <row r="240" spans="7:13">
      <c r="G240" s="2"/>
      <c r="H240" s="2"/>
      <c r="M240" s="7"/>
    </row>
    <row r="241" spans="7:13">
      <c r="G241" s="2"/>
      <c r="H241" s="2"/>
      <c r="M241" s="7"/>
    </row>
    <row r="242" spans="7:13">
      <c r="G242" s="2"/>
      <c r="H242" s="2"/>
      <c r="M242" s="7"/>
    </row>
    <row r="243" spans="7:13">
      <c r="G243" s="2"/>
      <c r="H243" s="2"/>
      <c r="M243" s="7"/>
    </row>
    <row r="244" spans="7:13">
      <c r="G244" s="2"/>
      <c r="H244" s="2"/>
      <c r="M244" s="7"/>
    </row>
    <row r="245" spans="7:13">
      <c r="G245" s="2"/>
      <c r="H245" s="2"/>
      <c r="M245" s="7"/>
    </row>
    <row r="246" spans="7:13">
      <c r="G246" s="2"/>
      <c r="H246" s="2"/>
      <c r="M246" s="7"/>
    </row>
    <row r="247" spans="7:13">
      <c r="G247" s="2"/>
      <c r="H247" s="2"/>
      <c r="M247" s="7"/>
    </row>
    <row r="248" spans="7:13">
      <c r="G248" s="2"/>
      <c r="H248" s="2"/>
      <c r="M248" s="7"/>
    </row>
    <row r="249" spans="7:13">
      <c r="G249" s="2"/>
      <c r="H249" s="2"/>
      <c r="M249" s="7"/>
    </row>
    <row r="250" spans="7:13">
      <c r="G250" s="2"/>
      <c r="H250" s="2"/>
      <c r="M250" s="7"/>
    </row>
    <row r="251" spans="7:13">
      <c r="G251" s="2"/>
      <c r="H251" s="2"/>
      <c r="M251" s="7"/>
    </row>
    <row r="252" spans="7:13">
      <c r="G252" s="2"/>
      <c r="H252" s="2"/>
      <c r="M252" s="7"/>
    </row>
    <row r="253" spans="7:13">
      <c r="G253" s="2"/>
      <c r="H253" s="2"/>
      <c r="M253" s="7"/>
    </row>
    <row r="254" spans="7:13">
      <c r="G254" s="2"/>
      <c r="H254" s="2"/>
      <c r="M254" s="7"/>
    </row>
    <row r="255" spans="7:13">
      <c r="G255" s="2"/>
      <c r="H255" s="2"/>
      <c r="M255" s="7"/>
    </row>
    <row r="256" spans="7:13">
      <c r="G256" s="2"/>
      <c r="H256" s="2"/>
      <c r="M256" s="7"/>
    </row>
    <row r="257" spans="2:13">
      <c r="G257" s="2"/>
      <c r="H257" s="2"/>
      <c r="M257" s="7"/>
    </row>
    <row r="258" spans="2:13">
      <c r="G258" s="2"/>
      <c r="H258" s="2"/>
      <c r="M258" s="7"/>
    </row>
    <row r="259" spans="2:13">
      <c r="G259" s="2"/>
      <c r="H259" s="2"/>
      <c r="M259" s="7"/>
    </row>
    <row r="260" spans="2:13">
      <c r="G260" s="2"/>
      <c r="H260" s="2"/>
      <c r="M260" s="7"/>
    </row>
    <row r="261" spans="2:13">
      <c r="G261" s="2"/>
      <c r="H261" s="2"/>
      <c r="M261" s="7"/>
    </row>
    <row r="262" spans="2:13">
      <c r="G262" s="2"/>
      <c r="H262" s="2"/>
      <c r="M262" s="7"/>
    </row>
    <row r="263" spans="2:13">
      <c r="G263" s="2"/>
      <c r="H263" s="2"/>
      <c r="M263" s="7"/>
    </row>
    <row r="264" spans="2:13">
      <c r="G264" s="2"/>
      <c r="H264" s="2"/>
      <c r="M264" s="7"/>
    </row>
    <row r="265" spans="2:13">
      <c r="G265" s="2"/>
      <c r="H265" s="2"/>
      <c r="M265" s="7"/>
    </row>
    <row r="266" spans="2:13">
      <c r="G266" s="2"/>
      <c r="H266" s="2"/>
      <c r="M266" s="7"/>
    </row>
    <row r="267" spans="2:13">
      <c r="G267" s="2"/>
      <c r="H267" s="2"/>
      <c r="M267" s="7"/>
    </row>
    <row r="268" spans="2:13">
      <c r="G268" s="2"/>
      <c r="H268" s="2"/>
      <c r="M268" s="7"/>
    </row>
    <row r="269" spans="2:13">
      <c r="G269" s="2"/>
      <c r="H269" s="2"/>
      <c r="M269" s="7"/>
    </row>
    <row r="270" spans="2:13">
      <c r="G270" s="2"/>
      <c r="H270" s="2"/>
      <c r="M270" s="7"/>
    </row>
    <row r="271" spans="2:13">
      <c r="G271" s="2"/>
      <c r="H271" s="2"/>
      <c r="M271" s="7"/>
    </row>
    <row r="272" spans="2:13">
      <c r="B272" s="8"/>
      <c r="C272" s="9"/>
      <c r="D272" s="8"/>
      <c r="E272" s="8"/>
      <c r="F272" s="8"/>
      <c r="G272" s="10"/>
      <c r="H272" s="10"/>
      <c r="I272" s="8"/>
      <c r="J272" s="8"/>
      <c r="K272" s="8"/>
      <c r="L272" s="8"/>
      <c r="M272" s="11"/>
    </row>
    <row r="273" spans="7:13">
      <c r="G273" s="2"/>
      <c r="H273" s="2"/>
      <c r="M273" s="7"/>
    </row>
    <row r="274" spans="7:13">
      <c r="G274" s="2"/>
      <c r="H274" s="2"/>
      <c r="M274" s="7"/>
    </row>
    <row r="275" spans="7:13">
      <c r="G275" s="2"/>
      <c r="H275" s="2"/>
      <c r="M275" s="7"/>
    </row>
    <row r="276" spans="7:13">
      <c r="G276" s="2"/>
      <c r="H276" s="2"/>
      <c r="M276" s="7"/>
    </row>
    <row r="277" spans="7:13">
      <c r="G277" s="2"/>
      <c r="H277" s="2"/>
      <c r="M277" s="7"/>
    </row>
    <row r="278" spans="7:13">
      <c r="G278" s="2"/>
      <c r="H278" s="2"/>
      <c r="M278" s="7"/>
    </row>
    <row r="279" spans="7:13">
      <c r="G279" s="2"/>
      <c r="H279" s="2"/>
      <c r="M279" s="7"/>
    </row>
    <row r="280" spans="7:13">
      <c r="G280" s="2"/>
      <c r="H280" s="2"/>
      <c r="M280" s="7"/>
    </row>
    <row r="281" spans="7:13">
      <c r="G281" s="2"/>
      <c r="H281" s="2"/>
      <c r="M281" s="7"/>
    </row>
    <row r="282" spans="7:13">
      <c r="G282" s="2"/>
      <c r="H282" s="2"/>
      <c r="M282" s="7"/>
    </row>
    <row r="283" spans="7:13">
      <c r="G283" s="2"/>
      <c r="H283" s="2"/>
      <c r="M283" s="7"/>
    </row>
    <row r="284" spans="7:13">
      <c r="G284" s="2"/>
      <c r="H284" s="2"/>
      <c r="M284" s="7"/>
    </row>
    <row r="285" spans="7:13">
      <c r="G285" s="2"/>
      <c r="H285" s="2"/>
      <c r="M285" s="7"/>
    </row>
    <row r="286" spans="7:13">
      <c r="G286" s="2"/>
      <c r="H286" s="2"/>
      <c r="M286" s="7"/>
    </row>
    <row r="287" spans="7:13">
      <c r="G287" s="2"/>
      <c r="H287" s="2"/>
      <c r="M287" s="7"/>
    </row>
    <row r="288" spans="7:13">
      <c r="G288" s="2"/>
      <c r="H288" s="2"/>
      <c r="M288" s="7"/>
    </row>
    <row r="289" spans="7:13">
      <c r="G289" s="2"/>
      <c r="H289" s="2"/>
      <c r="M289" s="7"/>
    </row>
    <row r="290" spans="7:13">
      <c r="G290" s="2"/>
      <c r="H290" s="2"/>
      <c r="M290" s="7"/>
    </row>
    <row r="291" spans="7:13">
      <c r="G291" s="2"/>
      <c r="H291" s="2"/>
      <c r="M291" s="7"/>
    </row>
    <row r="292" spans="7:13">
      <c r="G292" s="2"/>
      <c r="H292" s="2"/>
      <c r="M292" s="7"/>
    </row>
    <row r="293" spans="7:13">
      <c r="G293" s="2"/>
      <c r="H293" s="2"/>
      <c r="M293" s="7"/>
    </row>
    <row r="294" spans="7:13">
      <c r="G294" s="2"/>
      <c r="H294" s="2"/>
      <c r="M294" s="7"/>
    </row>
    <row r="295" spans="7:13">
      <c r="G295" s="2"/>
      <c r="H295" s="2"/>
      <c r="M295" s="7"/>
    </row>
    <row r="296" spans="7:13">
      <c r="G296" s="2"/>
      <c r="H296" s="2"/>
      <c r="M296" s="7"/>
    </row>
    <row r="297" spans="7:13">
      <c r="G297" s="2"/>
      <c r="H297" s="2"/>
      <c r="M297" s="7"/>
    </row>
    <row r="298" spans="7:13">
      <c r="G298" s="2"/>
      <c r="H298" s="2"/>
      <c r="M298" s="7"/>
    </row>
    <row r="299" spans="7:13">
      <c r="G299" s="2"/>
      <c r="H299" s="2"/>
      <c r="M299" s="7"/>
    </row>
    <row r="300" spans="7:13">
      <c r="G300" s="2"/>
      <c r="H300" s="2"/>
      <c r="M300" s="7"/>
    </row>
    <row r="301" spans="7:13">
      <c r="G301" s="2"/>
      <c r="H301" s="2"/>
      <c r="M301" s="7"/>
    </row>
    <row r="302" spans="7:13">
      <c r="G302" s="2"/>
      <c r="H302" s="2"/>
      <c r="M302" s="7"/>
    </row>
    <row r="303" spans="7:13">
      <c r="G303" s="2"/>
      <c r="H303" s="2"/>
      <c r="M303" s="7"/>
    </row>
    <row r="304" spans="7:13">
      <c r="G304" s="2"/>
      <c r="H304" s="2"/>
      <c r="M304" s="7"/>
    </row>
    <row r="305" spans="7:13">
      <c r="G305" s="2"/>
      <c r="H305" s="2"/>
      <c r="M305" s="7"/>
    </row>
    <row r="306" spans="7:13">
      <c r="G306" s="2"/>
      <c r="H306" s="2"/>
      <c r="M306" s="7"/>
    </row>
    <row r="307" spans="7:13">
      <c r="G307" s="2"/>
      <c r="H307" s="2"/>
      <c r="M307" s="7"/>
    </row>
    <row r="308" spans="7:13">
      <c r="G308" s="2"/>
      <c r="H308" s="2"/>
      <c r="M308" s="7"/>
    </row>
    <row r="309" spans="7:13">
      <c r="G309" s="2"/>
      <c r="H309" s="2"/>
      <c r="M309" s="7"/>
    </row>
    <row r="310" spans="7:13">
      <c r="G310" s="2"/>
      <c r="H310" s="2"/>
      <c r="M310" s="7"/>
    </row>
    <row r="311" spans="7:13">
      <c r="G311" s="2"/>
      <c r="H311" s="2"/>
      <c r="M311" s="7"/>
    </row>
    <row r="312" spans="7:13">
      <c r="G312" s="2"/>
      <c r="H312" s="2"/>
      <c r="M312" s="7"/>
    </row>
    <row r="313" spans="7:13">
      <c r="G313" s="2"/>
      <c r="H313" s="2"/>
      <c r="M313" s="7"/>
    </row>
    <row r="314" spans="7:13">
      <c r="G314" s="2"/>
      <c r="H314" s="2"/>
      <c r="M314" s="7"/>
    </row>
    <row r="315" spans="7:13">
      <c r="G315" s="2"/>
      <c r="H315" s="2"/>
      <c r="M315" s="7"/>
    </row>
    <row r="316" spans="7:13">
      <c r="G316" s="2"/>
      <c r="H316" s="2"/>
      <c r="M316" s="7"/>
    </row>
    <row r="317" spans="7:13">
      <c r="G317" s="2"/>
      <c r="H317" s="2"/>
      <c r="M317" s="7"/>
    </row>
    <row r="318" spans="7:13">
      <c r="G318" s="2"/>
      <c r="H318" s="2"/>
      <c r="M318" s="7"/>
    </row>
    <row r="319" spans="7:13">
      <c r="G319" s="2"/>
      <c r="H319" s="2"/>
      <c r="M319" s="7"/>
    </row>
    <row r="320" spans="7:13">
      <c r="G320" s="2"/>
      <c r="H320" s="2"/>
      <c r="M320" s="7"/>
    </row>
  </sheetData>
  <phoneticPr fontId="4" type="noConversion"/>
  <hyperlinks>
    <hyperlink ref="B10" location="'T1'!A1" display="Population by highest qualifications level, Brent, London and England &amp; Wales, 2021 (all 16+/16-64)" xr:uid="{68FCF0A5-54C0-4722-9D5C-D3FCD60B8F1E}"/>
    <hyperlink ref="B11" location="'T2'!A1" display="Highest qualification level, persons aged 16-64, London Boroughs, 2021" xr:uid="{4FA1F1A6-59A1-494E-99EF-5F685006FCF2}"/>
    <hyperlink ref="B12" location="'T3'!A1" display="Highest qualifications level, persons aged 16-64, Brent wards (% total)" xr:uid="{F1537402-9239-4235-A538-1ADB8BB997D6}"/>
    <hyperlink ref="B13" location="'T4'!A1" display="Population by age and highest qualifications level, Brent, 2021 " xr:uid="{8A3E655B-C9D8-4217-815A-4573EE8789F8}"/>
    <hyperlink ref="B14" location="'T5'!A1" display="Highest qualification level by sex, persons aged 16-64, Brent, 2021" xr:uid="{3107F9F1-3AFD-4655-9EC9-6E3EDB9CD9B0}"/>
    <hyperlink ref="B15" location="T6a!A1" display="Highest qualification level and economic activity, persons aged 25-64, Brent, 2021" xr:uid="{FC0DB366-769C-4093-8BAF-CC6C30A46EB4}"/>
    <hyperlink ref="B16" location="T6b!A1" display="Highest qualification level and economic activity, persons aged 25-64, Brent, 2021 - summary table" xr:uid="{6EEDEF17-103B-4844-BB0F-FC20D824C724}"/>
    <hyperlink ref="B17" location="'T7'!A1" display="Highest qualification level by ethnicity, persons aged 16-64, Brent, 2021" xr:uid="{A9B671F4-691F-45D5-95AB-736C7590D177}"/>
    <hyperlink ref="B18" location="'T8'!A1" display="Highest qualification level by country of birth, persons aged 16-64, Brent, 2021" xr:uid="{D4A729B4-105E-4F72-950C-6C3A940EBEDA}"/>
    <hyperlink ref="B19" location="'T9'!A1" display="Highest qualification level by occupation, persons aged 16-64, Brent, 2021" xr:uid="{676097AF-9AF4-4E51-8A3B-B9F7F450DD6B}"/>
    <hyperlink ref="B20" location="'T10'!A1" display="Full-time and part-time working by qualifications level and sex (persons aged 16-64), Brent, 2021" xr:uid="{ACCE7800-2E46-4488-B71A-7D85C88249C1}"/>
    <hyperlink ref="B21" location="'T11'!A1" display="Highest qualification level by english proficiency, persons aged 16-64, Brent, 2021" xr:uid="{11201CC3-6DA8-4A9C-B321-3A99EF758751}"/>
    <hyperlink ref="B22" location="Notes!A1" display="Qualifications level: Census definition" xr:uid="{3CCA9387-23A0-4445-97B0-D0CDB3B40D9A}"/>
    <hyperlink ref="B5" r:id="rId1" xr:uid="{FEFD0642-DFC1-4498-875D-E8950802DD5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0B320-F4CF-4BCF-99B1-D297DBDE04C7}">
  <dimension ref="A1:O70"/>
  <sheetViews>
    <sheetView zoomScale="98" zoomScaleNormal="98" workbookViewId="0"/>
  </sheetViews>
  <sheetFormatPr defaultRowHeight="14"/>
  <cols>
    <col min="1" max="1" width="42" style="142" customWidth="1"/>
    <col min="2" max="5" width="13.25" style="142" customWidth="1"/>
    <col min="6" max="6" width="0.83203125" style="142" customWidth="1"/>
    <col min="7" max="7" width="11.58203125" style="142" customWidth="1"/>
    <col min="8" max="8" width="12.5" style="142" customWidth="1"/>
    <col min="9" max="9" width="11.25" style="142" customWidth="1"/>
    <col min="10" max="10" width="12" style="142" customWidth="1"/>
    <col min="11" max="16384" width="8.6640625" style="142"/>
  </cols>
  <sheetData>
    <row r="1" spans="1:15">
      <c r="A1" s="253" t="s">
        <v>279</v>
      </c>
      <c r="B1" s="204"/>
      <c r="C1" s="204"/>
    </row>
    <row r="3" spans="1:15">
      <c r="A3" s="143" t="s">
        <v>194</v>
      </c>
    </row>
    <row r="4" spans="1:15">
      <c r="A4" s="167"/>
      <c r="B4" s="168"/>
      <c r="C4" s="168"/>
      <c r="D4" s="168"/>
      <c r="E4" s="168" t="s">
        <v>39</v>
      </c>
      <c r="F4" s="169"/>
      <c r="G4" s="168"/>
      <c r="H4" s="168"/>
      <c r="I4" s="168"/>
      <c r="J4" s="170" t="s">
        <v>87</v>
      </c>
    </row>
    <row r="5" spans="1:15" ht="28">
      <c r="A5" s="171"/>
      <c r="B5" s="172" t="s">
        <v>220</v>
      </c>
      <c r="C5" s="172" t="s">
        <v>6</v>
      </c>
      <c r="D5" s="172" t="s">
        <v>19</v>
      </c>
      <c r="E5" s="172" t="s">
        <v>20</v>
      </c>
      <c r="F5" s="172"/>
      <c r="G5" s="172" t="s">
        <v>220</v>
      </c>
      <c r="H5" s="172" t="s">
        <v>6</v>
      </c>
      <c r="I5" s="172" t="s">
        <v>19</v>
      </c>
      <c r="J5" s="173" t="s">
        <v>20</v>
      </c>
    </row>
    <row r="6" spans="1:15">
      <c r="A6" s="174" t="s">
        <v>129</v>
      </c>
      <c r="B6" s="165">
        <v>235585</v>
      </c>
      <c r="C6" s="165">
        <v>43288</v>
      </c>
      <c r="D6" s="165">
        <v>92668</v>
      </c>
      <c r="E6" s="165">
        <v>99629</v>
      </c>
      <c r="F6" s="164"/>
      <c r="G6" s="166">
        <v>1</v>
      </c>
      <c r="H6" s="166">
        <v>0.18374684296538404</v>
      </c>
      <c r="I6" s="166">
        <v>0.39335271770274</v>
      </c>
      <c r="J6" s="175">
        <v>0.42290043933187599</v>
      </c>
      <c r="L6" s="180"/>
      <c r="M6" s="180"/>
      <c r="N6" s="180"/>
      <c r="O6" s="180"/>
    </row>
    <row r="7" spans="1:15">
      <c r="A7" s="144" t="s">
        <v>156</v>
      </c>
      <c r="B7" s="176">
        <v>86000</v>
      </c>
      <c r="C7" s="176">
        <v>7595</v>
      </c>
      <c r="D7" s="176">
        <v>37154</v>
      </c>
      <c r="E7" s="176">
        <v>41251</v>
      </c>
      <c r="F7" s="177"/>
      <c r="G7" s="147">
        <v>1</v>
      </c>
      <c r="H7" s="147">
        <v>8.8313953488372093E-2</v>
      </c>
      <c r="I7" s="147">
        <v>0.43202325581395351</v>
      </c>
      <c r="J7" s="148">
        <v>0.47966279069767442</v>
      </c>
      <c r="L7" s="180"/>
      <c r="M7" s="180"/>
      <c r="N7" s="180"/>
      <c r="O7" s="180"/>
    </row>
    <row r="8" spans="1:15">
      <c r="A8" s="149" t="s">
        <v>195</v>
      </c>
      <c r="B8" s="150">
        <v>149585</v>
      </c>
      <c r="C8" s="150">
        <v>35693</v>
      </c>
      <c r="D8" s="150">
        <v>55514</v>
      </c>
      <c r="E8" s="150">
        <v>58378</v>
      </c>
      <c r="F8" s="151"/>
      <c r="G8" s="152">
        <v>1</v>
      </c>
      <c r="H8" s="152">
        <v>0.238613497342648</v>
      </c>
      <c r="I8" s="152">
        <v>0.37112009894040177</v>
      </c>
      <c r="J8" s="153">
        <v>0.39026640371695021</v>
      </c>
      <c r="L8" s="180"/>
      <c r="M8" s="180"/>
      <c r="N8" s="180"/>
      <c r="O8" s="180"/>
    </row>
    <row r="9" spans="1:15">
      <c r="A9" s="154" t="s">
        <v>157</v>
      </c>
      <c r="B9" s="155"/>
      <c r="C9" s="155"/>
      <c r="D9" s="155"/>
      <c r="E9" s="155"/>
      <c r="G9" s="156"/>
      <c r="H9" s="156"/>
      <c r="I9" s="156"/>
      <c r="J9" s="157"/>
      <c r="L9" s="180"/>
      <c r="M9" s="180"/>
      <c r="N9" s="180"/>
      <c r="O9" s="180"/>
    </row>
    <row r="10" spans="1:15">
      <c r="A10" s="158" t="s">
        <v>190</v>
      </c>
      <c r="B10" s="155">
        <v>16556</v>
      </c>
      <c r="C10" s="155">
        <v>5357</v>
      </c>
      <c r="D10" s="155">
        <v>6550</v>
      </c>
      <c r="E10" s="155">
        <v>4649</v>
      </c>
      <c r="G10" s="156">
        <v>1</v>
      </c>
      <c r="H10" s="156">
        <v>0.32356849480550859</v>
      </c>
      <c r="I10" s="156">
        <v>0.39562696303454942</v>
      </c>
      <c r="J10" s="157">
        <v>0.28080454215994199</v>
      </c>
      <c r="L10" s="180"/>
      <c r="M10" s="180"/>
      <c r="N10" s="180"/>
      <c r="O10" s="180"/>
    </row>
    <row r="11" spans="1:15">
      <c r="A11" s="158" t="s">
        <v>189</v>
      </c>
      <c r="B11" s="155">
        <v>6639</v>
      </c>
      <c r="C11" s="155">
        <v>1295</v>
      </c>
      <c r="D11" s="155">
        <v>2941</v>
      </c>
      <c r="E11" s="155">
        <v>2403</v>
      </c>
      <c r="G11" s="156">
        <v>1</v>
      </c>
      <c r="H11" s="156">
        <v>0.19505949691218558</v>
      </c>
      <c r="I11" s="156">
        <v>0.44298840186775118</v>
      </c>
      <c r="J11" s="157">
        <v>0.36195210122006327</v>
      </c>
      <c r="L11" s="180"/>
      <c r="M11" s="180"/>
      <c r="N11" s="180"/>
      <c r="O11" s="180"/>
    </row>
    <row r="12" spans="1:15">
      <c r="A12" s="158" t="s">
        <v>175</v>
      </c>
      <c r="B12" s="155">
        <v>3813</v>
      </c>
      <c r="C12" s="155">
        <v>504</v>
      </c>
      <c r="D12" s="155">
        <v>1442</v>
      </c>
      <c r="E12" s="155">
        <v>1867</v>
      </c>
      <c r="G12" s="156">
        <v>1</v>
      </c>
      <c r="H12" s="156">
        <v>0.13217938630999213</v>
      </c>
      <c r="I12" s="156">
        <v>0.37817991083136637</v>
      </c>
      <c r="J12" s="157">
        <v>0.48964070285864147</v>
      </c>
      <c r="L12" s="180"/>
      <c r="M12" s="180"/>
      <c r="N12" s="180"/>
      <c r="O12" s="180"/>
    </row>
    <row r="13" spans="1:15">
      <c r="A13" s="158" t="s">
        <v>198</v>
      </c>
      <c r="B13" s="155">
        <v>2856</v>
      </c>
      <c r="C13" s="155">
        <v>745</v>
      </c>
      <c r="D13" s="155">
        <v>1210</v>
      </c>
      <c r="E13" s="155">
        <v>901</v>
      </c>
      <c r="G13" s="156">
        <v>1</v>
      </c>
      <c r="H13" s="156">
        <v>0.26085434173669469</v>
      </c>
      <c r="I13" s="156">
        <v>0.42366946778711484</v>
      </c>
      <c r="J13" s="157">
        <v>0.31547619047619047</v>
      </c>
      <c r="L13" s="180"/>
      <c r="M13" s="180"/>
      <c r="N13" s="180"/>
      <c r="O13" s="180"/>
    </row>
    <row r="14" spans="1:15">
      <c r="A14" s="158" t="s">
        <v>174</v>
      </c>
      <c r="B14" s="155">
        <v>2412</v>
      </c>
      <c r="C14" s="155">
        <v>542</v>
      </c>
      <c r="D14" s="155">
        <v>959</v>
      </c>
      <c r="E14" s="155">
        <v>911</v>
      </c>
      <c r="G14" s="156">
        <v>1</v>
      </c>
      <c r="H14" s="156">
        <v>0.22470978441127695</v>
      </c>
      <c r="I14" s="156">
        <v>0.39759535655058043</v>
      </c>
      <c r="J14" s="157">
        <v>0.37769485903814259</v>
      </c>
      <c r="L14" s="180"/>
      <c r="M14" s="180"/>
      <c r="N14" s="180"/>
      <c r="O14" s="180"/>
    </row>
    <row r="15" spans="1:15">
      <c r="A15" s="158" t="s">
        <v>167</v>
      </c>
      <c r="B15" s="155">
        <v>2022</v>
      </c>
      <c r="C15" s="155">
        <v>110</v>
      </c>
      <c r="D15" s="155">
        <v>511</v>
      </c>
      <c r="E15" s="155">
        <v>1401</v>
      </c>
      <c r="G15" s="156">
        <v>1</v>
      </c>
      <c r="H15" s="156">
        <v>5.4401582591493573E-2</v>
      </c>
      <c r="I15" s="156">
        <v>0.25272007912957467</v>
      </c>
      <c r="J15" s="157">
        <v>0.69287833827893175</v>
      </c>
      <c r="L15" s="180"/>
      <c r="M15" s="180"/>
      <c r="N15" s="180"/>
      <c r="O15" s="180"/>
    </row>
    <row r="16" spans="1:15">
      <c r="A16" s="158" t="s">
        <v>199</v>
      </c>
      <c r="B16" s="155">
        <v>1845</v>
      </c>
      <c r="C16" s="155">
        <v>164</v>
      </c>
      <c r="D16" s="155">
        <v>650</v>
      </c>
      <c r="E16" s="155">
        <v>1031</v>
      </c>
      <c r="G16" s="156">
        <v>1</v>
      </c>
      <c r="H16" s="156">
        <v>8.8888888888888892E-2</v>
      </c>
      <c r="I16" s="156">
        <v>0.35230352303523033</v>
      </c>
      <c r="J16" s="157">
        <v>0.55880758807588071</v>
      </c>
      <c r="L16" s="180"/>
      <c r="M16" s="180"/>
      <c r="N16" s="180"/>
      <c r="O16" s="180"/>
    </row>
    <row r="17" spans="1:15">
      <c r="A17" s="158" t="s">
        <v>168</v>
      </c>
      <c r="B17" s="155">
        <v>951</v>
      </c>
      <c r="C17" s="155">
        <v>28</v>
      </c>
      <c r="D17" s="155">
        <v>303</v>
      </c>
      <c r="E17" s="155">
        <v>620</v>
      </c>
      <c r="G17" s="156">
        <v>1</v>
      </c>
      <c r="H17" s="156">
        <v>2.9442691903259727E-2</v>
      </c>
      <c r="I17" s="156">
        <v>0.31861198738170349</v>
      </c>
      <c r="J17" s="157">
        <v>0.65194532071503686</v>
      </c>
      <c r="L17" s="180"/>
      <c r="M17" s="180"/>
      <c r="N17" s="180"/>
      <c r="O17" s="180"/>
    </row>
    <row r="18" spans="1:15">
      <c r="A18" s="158" t="s">
        <v>178</v>
      </c>
      <c r="B18" s="155">
        <v>780</v>
      </c>
      <c r="C18" s="155">
        <v>109</v>
      </c>
      <c r="D18" s="155">
        <v>308</v>
      </c>
      <c r="E18" s="155">
        <v>363</v>
      </c>
      <c r="G18" s="156">
        <v>1</v>
      </c>
      <c r="H18" s="156">
        <v>0.13974358974358975</v>
      </c>
      <c r="I18" s="156">
        <v>0.39487179487179486</v>
      </c>
      <c r="J18" s="157">
        <v>0.4653846153846154</v>
      </c>
      <c r="L18" s="180"/>
      <c r="M18" s="180"/>
      <c r="N18" s="180"/>
      <c r="O18" s="180"/>
    </row>
    <row r="19" spans="1:15">
      <c r="A19" s="158" t="s">
        <v>193</v>
      </c>
      <c r="B19" s="155">
        <v>559</v>
      </c>
      <c r="C19" s="155">
        <v>131</v>
      </c>
      <c r="D19" s="155">
        <v>144</v>
      </c>
      <c r="E19" s="155">
        <v>284</v>
      </c>
      <c r="G19" s="156">
        <v>1</v>
      </c>
      <c r="H19" s="156">
        <v>0.23434704830053668</v>
      </c>
      <c r="I19" s="156">
        <v>0.25760286225402507</v>
      </c>
      <c r="J19" s="157">
        <v>0.50805008944543828</v>
      </c>
      <c r="L19" s="180"/>
      <c r="M19" s="180"/>
      <c r="N19" s="180"/>
      <c r="O19" s="180"/>
    </row>
    <row r="20" spans="1:15">
      <c r="A20" s="158" t="s">
        <v>197</v>
      </c>
      <c r="B20" s="155">
        <v>171</v>
      </c>
      <c r="C20" s="155">
        <v>28</v>
      </c>
      <c r="D20" s="155">
        <v>41</v>
      </c>
      <c r="E20" s="155">
        <v>102</v>
      </c>
      <c r="G20" s="156">
        <v>1</v>
      </c>
      <c r="H20" s="156">
        <v>0.16374269005847952</v>
      </c>
      <c r="I20" s="156">
        <v>0.23976608187134502</v>
      </c>
      <c r="J20" s="157">
        <v>0.59649122807017541</v>
      </c>
      <c r="L20" s="180"/>
      <c r="M20" s="180"/>
      <c r="N20" s="180"/>
      <c r="O20" s="180"/>
    </row>
    <row r="21" spans="1:15">
      <c r="A21" s="158" t="s">
        <v>182</v>
      </c>
      <c r="B21" s="155">
        <v>2813</v>
      </c>
      <c r="C21" s="155">
        <v>208</v>
      </c>
      <c r="D21" s="155">
        <v>988</v>
      </c>
      <c r="E21" s="155">
        <v>1617</v>
      </c>
      <c r="G21" s="156">
        <v>1</v>
      </c>
      <c r="H21" s="156">
        <v>7.3942410238179879E-2</v>
      </c>
      <c r="I21" s="156">
        <v>0.35122644863135444</v>
      </c>
      <c r="J21" s="157">
        <v>0.57483114113046574</v>
      </c>
      <c r="L21" s="180"/>
      <c r="M21" s="180"/>
      <c r="N21" s="180"/>
      <c r="O21" s="180"/>
    </row>
    <row r="22" spans="1:15">
      <c r="A22" s="158" t="s">
        <v>196</v>
      </c>
      <c r="B22" s="155">
        <v>4312</v>
      </c>
      <c r="C22" s="155">
        <v>665</v>
      </c>
      <c r="D22" s="155">
        <v>1868</v>
      </c>
      <c r="E22" s="155">
        <v>1779</v>
      </c>
      <c r="G22" s="156">
        <v>1</v>
      </c>
      <c r="H22" s="156">
        <v>0.15422077922077923</v>
      </c>
      <c r="I22" s="156">
        <v>0.43320964749536178</v>
      </c>
      <c r="J22" s="157">
        <v>0.41256957328385901</v>
      </c>
      <c r="L22" s="180"/>
      <c r="M22" s="180"/>
      <c r="N22" s="180"/>
      <c r="O22" s="180"/>
    </row>
    <row r="23" spans="1:15">
      <c r="A23" s="158" t="s">
        <v>200</v>
      </c>
      <c r="B23" s="155">
        <v>4524</v>
      </c>
      <c r="C23" s="155">
        <v>956</v>
      </c>
      <c r="D23" s="155">
        <v>1577</v>
      </c>
      <c r="E23" s="155">
        <v>1991</v>
      </c>
      <c r="G23" s="156">
        <v>1</v>
      </c>
      <c r="H23" s="156">
        <v>0.21131741821396993</v>
      </c>
      <c r="I23" s="156">
        <v>0.34858532272325377</v>
      </c>
      <c r="J23" s="157">
        <v>0.4400972590627763</v>
      </c>
      <c r="L23" s="180"/>
      <c r="M23" s="180"/>
      <c r="N23" s="180"/>
      <c r="O23" s="180"/>
    </row>
    <row r="24" spans="1:15">
      <c r="A24" s="154" t="s">
        <v>158</v>
      </c>
      <c r="B24" s="145"/>
      <c r="C24" s="145"/>
      <c r="D24" s="145"/>
      <c r="E24" s="145"/>
      <c r="F24" s="146"/>
      <c r="G24" s="147"/>
      <c r="H24" s="147"/>
      <c r="I24" s="147"/>
      <c r="J24" s="148"/>
      <c r="L24" s="180"/>
      <c r="M24" s="180"/>
      <c r="N24" s="180"/>
      <c r="O24" s="180"/>
    </row>
    <row r="25" spans="1:15">
      <c r="A25" s="158" t="s">
        <v>191</v>
      </c>
      <c r="B25" s="155">
        <v>5977</v>
      </c>
      <c r="C25" s="155">
        <v>2055</v>
      </c>
      <c r="D25" s="155">
        <v>2560</v>
      </c>
      <c r="E25" s="155">
        <v>1362</v>
      </c>
      <c r="G25" s="156">
        <v>1</v>
      </c>
      <c r="H25" s="156">
        <v>0.34381796888070937</v>
      </c>
      <c r="I25" s="156">
        <v>0.42830851597791536</v>
      </c>
      <c r="J25" s="157">
        <v>0.22787351514137527</v>
      </c>
      <c r="L25" s="180"/>
      <c r="M25" s="180"/>
      <c r="N25" s="180"/>
      <c r="O25" s="180"/>
    </row>
    <row r="26" spans="1:15">
      <c r="A26" s="158" t="s">
        <v>177</v>
      </c>
      <c r="B26" s="155">
        <v>3621</v>
      </c>
      <c r="C26" s="155">
        <v>588</v>
      </c>
      <c r="D26" s="155">
        <v>1547</v>
      </c>
      <c r="E26" s="155">
        <v>1486</v>
      </c>
      <c r="G26" s="156">
        <v>1</v>
      </c>
      <c r="H26" s="156">
        <v>0.1623860811930406</v>
      </c>
      <c r="I26" s="156">
        <v>0.42723004694835681</v>
      </c>
      <c r="J26" s="157">
        <v>0.41038387185860259</v>
      </c>
      <c r="L26" s="180"/>
      <c r="M26" s="180"/>
      <c r="N26" s="180"/>
      <c r="O26" s="180"/>
    </row>
    <row r="27" spans="1:15">
      <c r="A27" s="158" t="s">
        <v>179</v>
      </c>
      <c r="B27" s="155">
        <v>2020</v>
      </c>
      <c r="C27" s="155">
        <v>132</v>
      </c>
      <c r="D27" s="155">
        <v>463</v>
      </c>
      <c r="E27" s="155">
        <v>1425</v>
      </c>
      <c r="G27" s="156">
        <v>1</v>
      </c>
      <c r="H27" s="156">
        <v>6.5346534653465349E-2</v>
      </c>
      <c r="I27" s="156">
        <v>0.22920792079207922</v>
      </c>
      <c r="J27" s="157">
        <v>0.70544554455445541</v>
      </c>
      <c r="L27" s="180"/>
      <c r="M27" s="180"/>
      <c r="N27" s="180"/>
      <c r="O27" s="180"/>
    </row>
    <row r="28" spans="1:15">
      <c r="A28" s="158" t="s">
        <v>169</v>
      </c>
      <c r="B28" s="155">
        <v>1667</v>
      </c>
      <c r="C28" s="155">
        <v>281</v>
      </c>
      <c r="D28" s="155">
        <v>674</v>
      </c>
      <c r="E28" s="155">
        <v>712</v>
      </c>
      <c r="G28" s="156">
        <v>1</v>
      </c>
      <c r="H28" s="156">
        <v>0.16856628674265148</v>
      </c>
      <c r="I28" s="156">
        <v>0.40431913617276544</v>
      </c>
      <c r="J28" s="157">
        <v>0.42711457708458306</v>
      </c>
      <c r="L28" s="180"/>
      <c r="M28" s="180"/>
      <c r="N28" s="180"/>
      <c r="O28" s="180"/>
    </row>
    <row r="29" spans="1:15">
      <c r="A29" s="158" t="s">
        <v>202</v>
      </c>
      <c r="B29" s="155">
        <v>669</v>
      </c>
      <c r="C29" s="155">
        <v>31</v>
      </c>
      <c r="D29" s="155">
        <v>172</v>
      </c>
      <c r="E29" s="155">
        <v>466</v>
      </c>
      <c r="G29" s="156">
        <v>1</v>
      </c>
      <c r="H29" s="156">
        <v>4.6337817638266068E-2</v>
      </c>
      <c r="I29" s="156">
        <v>0.25710014947683107</v>
      </c>
      <c r="J29" s="157">
        <v>0.69656203288490282</v>
      </c>
      <c r="L29" s="180"/>
      <c r="M29" s="180"/>
      <c r="N29" s="180"/>
      <c r="O29" s="180"/>
    </row>
    <row r="30" spans="1:15">
      <c r="A30" s="158" t="s">
        <v>203</v>
      </c>
      <c r="B30" s="155">
        <v>318</v>
      </c>
      <c r="C30" s="155">
        <v>9</v>
      </c>
      <c r="D30" s="155">
        <v>118</v>
      </c>
      <c r="E30" s="155">
        <v>191</v>
      </c>
      <c r="G30" s="156">
        <v>1</v>
      </c>
      <c r="H30" s="156">
        <v>2.8301886792452831E-2</v>
      </c>
      <c r="I30" s="156">
        <v>0.37106918238993708</v>
      </c>
      <c r="J30" s="157">
        <v>0.60062893081761004</v>
      </c>
      <c r="L30" s="180"/>
      <c r="M30" s="180"/>
      <c r="N30" s="180"/>
      <c r="O30" s="180"/>
    </row>
    <row r="31" spans="1:15">
      <c r="A31" s="158" t="s">
        <v>219</v>
      </c>
      <c r="B31" s="155">
        <v>4423</v>
      </c>
      <c r="C31" s="155">
        <v>1204</v>
      </c>
      <c r="D31" s="155">
        <v>1643</v>
      </c>
      <c r="E31" s="155">
        <v>1576</v>
      </c>
      <c r="G31" s="156">
        <v>1</v>
      </c>
      <c r="H31" s="156">
        <v>0.27221342979877911</v>
      </c>
      <c r="I31" s="156">
        <v>0.37146732986660636</v>
      </c>
      <c r="J31" s="157">
        <v>0.35631924033461454</v>
      </c>
      <c r="L31" s="180"/>
      <c r="M31" s="180"/>
      <c r="N31" s="180"/>
      <c r="O31" s="180"/>
    </row>
    <row r="32" spans="1:15">
      <c r="A32" s="158" t="s">
        <v>181</v>
      </c>
      <c r="B32" s="155">
        <v>1885</v>
      </c>
      <c r="C32" s="155">
        <v>296</v>
      </c>
      <c r="D32" s="155">
        <v>764</v>
      </c>
      <c r="E32" s="155">
        <v>825</v>
      </c>
      <c r="G32" s="156">
        <v>1</v>
      </c>
      <c r="H32" s="156">
        <v>0.1570291777188329</v>
      </c>
      <c r="I32" s="156">
        <v>0.40530503978779842</v>
      </c>
      <c r="J32" s="157">
        <v>0.43766578249336868</v>
      </c>
      <c r="L32" s="180"/>
      <c r="M32" s="180"/>
      <c r="N32" s="180"/>
      <c r="O32" s="180"/>
    </row>
    <row r="33" spans="1:15">
      <c r="A33" s="158" t="s">
        <v>184</v>
      </c>
      <c r="B33" s="155">
        <v>4386</v>
      </c>
      <c r="C33" s="155">
        <v>838</v>
      </c>
      <c r="D33" s="155">
        <v>1945</v>
      </c>
      <c r="E33" s="155">
        <v>1603</v>
      </c>
      <c r="G33" s="156">
        <v>1</v>
      </c>
      <c r="H33" s="156">
        <v>0.19106247150022801</v>
      </c>
      <c r="I33" s="156">
        <v>0.44345645234838121</v>
      </c>
      <c r="J33" s="157">
        <v>0.3654810761513908</v>
      </c>
      <c r="L33" s="180"/>
      <c r="M33" s="180"/>
      <c r="N33" s="180"/>
      <c r="O33" s="180"/>
    </row>
    <row r="34" spans="1:15">
      <c r="A34" s="158" t="s">
        <v>201</v>
      </c>
      <c r="B34" s="155">
        <v>72</v>
      </c>
      <c r="C34" s="155">
        <v>8</v>
      </c>
      <c r="D34" s="155">
        <v>44</v>
      </c>
      <c r="E34" s="155">
        <v>20</v>
      </c>
      <c r="G34" s="156">
        <v>1</v>
      </c>
      <c r="H34" s="156">
        <v>0.1111111111111111</v>
      </c>
      <c r="I34" s="156">
        <v>0.61111111111111116</v>
      </c>
      <c r="J34" s="157">
        <v>0.27777777777777779</v>
      </c>
      <c r="L34" s="180"/>
      <c r="M34" s="180"/>
      <c r="N34" s="180"/>
      <c r="O34" s="180"/>
    </row>
    <row r="35" spans="1:15">
      <c r="A35" s="154" t="s">
        <v>159</v>
      </c>
      <c r="B35" s="155"/>
      <c r="C35" s="155"/>
      <c r="D35" s="155"/>
      <c r="E35" s="155"/>
      <c r="G35" s="156"/>
      <c r="H35" s="156"/>
      <c r="I35" s="156"/>
      <c r="J35" s="157"/>
      <c r="L35" s="180"/>
      <c r="M35" s="180"/>
      <c r="N35" s="180"/>
      <c r="O35" s="180"/>
    </row>
    <row r="36" spans="1:15">
      <c r="A36" s="158" t="s">
        <v>172</v>
      </c>
      <c r="B36" s="155">
        <v>1831</v>
      </c>
      <c r="C36" s="155">
        <v>320</v>
      </c>
      <c r="D36" s="155">
        <v>537</v>
      </c>
      <c r="E36" s="155">
        <v>974</v>
      </c>
      <c r="G36" s="156">
        <v>1</v>
      </c>
      <c r="H36" s="156">
        <v>0.17476788640087385</v>
      </c>
      <c r="I36" s="156">
        <v>0.29328235936646641</v>
      </c>
      <c r="J36" s="157">
        <v>0.53194975423265978</v>
      </c>
      <c r="L36" s="180"/>
      <c r="M36" s="180"/>
      <c r="N36" s="180"/>
      <c r="O36" s="180"/>
    </row>
    <row r="37" spans="1:15">
      <c r="A37" s="158" t="s">
        <v>173</v>
      </c>
      <c r="B37" s="155">
        <v>3073</v>
      </c>
      <c r="C37" s="155">
        <v>815</v>
      </c>
      <c r="D37" s="155">
        <v>906</v>
      </c>
      <c r="E37" s="155">
        <v>1352</v>
      </c>
      <c r="G37" s="156">
        <v>1</v>
      </c>
      <c r="H37" s="156">
        <v>0.26521314676212171</v>
      </c>
      <c r="I37" s="156">
        <v>0.29482590302635858</v>
      </c>
      <c r="J37" s="157">
        <v>0.43996095021151971</v>
      </c>
      <c r="L37" s="180"/>
      <c r="M37" s="180"/>
      <c r="N37" s="180"/>
      <c r="O37" s="180"/>
    </row>
    <row r="38" spans="1:15">
      <c r="A38" s="158" t="s">
        <v>183</v>
      </c>
      <c r="B38" s="155">
        <v>6097</v>
      </c>
      <c r="C38" s="155">
        <v>2546</v>
      </c>
      <c r="D38" s="155">
        <v>1713</v>
      </c>
      <c r="E38" s="155">
        <v>1838</v>
      </c>
      <c r="G38" s="156">
        <v>1</v>
      </c>
      <c r="H38" s="156">
        <v>0.4175824175824176</v>
      </c>
      <c r="I38" s="156">
        <v>0.28095784812202723</v>
      </c>
      <c r="J38" s="157">
        <v>0.30145973429555517</v>
      </c>
      <c r="L38" s="180"/>
      <c r="M38" s="180"/>
      <c r="N38" s="180"/>
      <c r="O38" s="180"/>
    </row>
    <row r="39" spans="1:15">
      <c r="A39" s="154" t="s">
        <v>204</v>
      </c>
      <c r="B39" s="155"/>
      <c r="C39" s="155"/>
      <c r="D39" s="155"/>
      <c r="E39" s="155"/>
      <c r="G39" s="156"/>
      <c r="H39" s="156"/>
      <c r="I39" s="156"/>
      <c r="J39" s="157"/>
      <c r="L39" s="180"/>
      <c r="M39" s="180"/>
      <c r="N39" s="180"/>
      <c r="O39" s="180"/>
    </row>
    <row r="40" spans="1:15">
      <c r="A40" s="158" t="s">
        <v>205</v>
      </c>
      <c r="B40" s="155">
        <v>109</v>
      </c>
      <c r="C40" s="155">
        <v>9</v>
      </c>
      <c r="D40" s="155">
        <v>32</v>
      </c>
      <c r="E40" s="155">
        <v>68</v>
      </c>
      <c r="G40" s="156">
        <v>1</v>
      </c>
      <c r="H40" s="156">
        <v>8.2568807339449546E-2</v>
      </c>
      <c r="I40" s="156">
        <v>0.29357798165137616</v>
      </c>
      <c r="J40" s="157">
        <v>0.62385321100917435</v>
      </c>
      <c r="L40" s="180"/>
      <c r="M40" s="180"/>
      <c r="N40" s="180"/>
      <c r="O40" s="180"/>
    </row>
    <row r="41" spans="1:15">
      <c r="A41" s="158" t="s">
        <v>166</v>
      </c>
      <c r="B41" s="155">
        <v>1182</v>
      </c>
      <c r="C41" s="155">
        <v>180</v>
      </c>
      <c r="D41" s="155">
        <v>223</v>
      </c>
      <c r="E41" s="155">
        <v>779</v>
      </c>
      <c r="G41" s="156">
        <v>1</v>
      </c>
      <c r="H41" s="156">
        <v>0.15228426395939088</v>
      </c>
      <c r="I41" s="156">
        <v>0.18866328257191201</v>
      </c>
      <c r="J41" s="157">
        <v>0.65905245346869712</v>
      </c>
      <c r="L41" s="180"/>
      <c r="M41" s="180"/>
      <c r="N41" s="180"/>
      <c r="O41" s="180"/>
    </row>
    <row r="42" spans="1:15">
      <c r="A42" s="158" t="s">
        <v>170</v>
      </c>
      <c r="B42" s="155">
        <v>692</v>
      </c>
      <c r="C42" s="155">
        <v>61</v>
      </c>
      <c r="D42" s="155">
        <v>186</v>
      </c>
      <c r="E42" s="155">
        <v>445</v>
      </c>
      <c r="G42" s="156">
        <v>1</v>
      </c>
      <c r="H42" s="156">
        <v>8.8150289017341038E-2</v>
      </c>
      <c r="I42" s="156">
        <v>0.26878612716763006</v>
      </c>
      <c r="J42" s="157">
        <v>0.64306358381502893</v>
      </c>
      <c r="L42" s="180"/>
      <c r="M42" s="180"/>
      <c r="N42" s="180"/>
      <c r="O42" s="180"/>
    </row>
    <row r="43" spans="1:15">
      <c r="A43" s="158" t="s">
        <v>206</v>
      </c>
      <c r="B43" s="155">
        <v>584</v>
      </c>
      <c r="C43" s="155">
        <v>58</v>
      </c>
      <c r="D43" s="155">
        <v>123</v>
      </c>
      <c r="E43" s="155">
        <v>403</v>
      </c>
      <c r="G43" s="156">
        <v>1</v>
      </c>
      <c r="H43" s="156">
        <v>9.9315068493150679E-2</v>
      </c>
      <c r="I43" s="156">
        <v>0.21061643835616439</v>
      </c>
      <c r="J43" s="157">
        <v>0.69006849315068497</v>
      </c>
      <c r="L43" s="180"/>
      <c r="M43" s="180"/>
      <c r="N43" s="180"/>
      <c r="O43" s="180"/>
    </row>
    <row r="44" spans="1:15">
      <c r="A44" s="154" t="s">
        <v>160</v>
      </c>
      <c r="B44" s="155"/>
      <c r="C44" s="155"/>
      <c r="D44" s="155"/>
      <c r="E44" s="155"/>
      <c r="G44" s="156"/>
      <c r="H44" s="156"/>
      <c r="I44" s="156"/>
      <c r="J44" s="157"/>
      <c r="L44" s="180"/>
      <c r="M44" s="180"/>
      <c r="N44" s="180"/>
      <c r="O44" s="180"/>
    </row>
    <row r="45" spans="1:15">
      <c r="A45" s="158" t="s">
        <v>188</v>
      </c>
      <c r="B45" s="155">
        <v>3718</v>
      </c>
      <c r="C45" s="155">
        <v>1156</v>
      </c>
      <c r="D45" s="155">
        <v>1170</v>
      </c>
      <c r="E45" s="155">
        <v>1392</v>
      </c>
      <c r="G45" s="156">
        <v>1</v>
      </c>
      <c r="H45" s="156">
        <v>0.31091984938138784</v>
      </c>
      <c r="I45" s="156">
        <v>0.31468531468531469</v>
      </c>
      <c r="J45" s="157">
        <v>0.37439483593329748</v>
      </c>
      <c r="L45" s="180"/>
      <c r="M45" s="180"/>
      <c r="N45" s="180"/>
      <c r="O45" s="180"/>
    </row>
    <row r="46" spans="1:15">
      <c r="A46" s="158" t="s">
        <v>207</v>
      </c>
      <c r="B46" s="155">
        <v>430</v>
      </c>
      <c r="C46" s="155">
        <v>44</v>
      </c>
      <c r="D46" s="155">
        <v>127</v>
      </c>
      <c r="E46" s="155">
        <v>259</v>
      </c>
      <c r="G46" s="156">
        <v>1</v>
      </c>
      <c r="H46" s="156">
        <v>0.10232558139534884</v>
      </c>
      <c r="I46" s="156">
        <v>0.29534883720930233</v>
      </c>
      <c r="J46" s="157">
        <v>0.60232558139534886</v>
      </c>
      <c r="L46" s="180"/>
      <c r="M46" s="180"/>
      <c r="N46" s="180"/>
      <c r="O46" s="180"/>
    </row>
    <row r="47" spans="1:15">
      <c r="A47" s="158" t="s">
        <v>208</v>
      </c>
      <c r="B47" s="155">
        <v>169</v>
      </c>
      <c r="C47" s="155">
        <v>6</v>
      </c>
      <c r="D47" s="155">
        <v>45</v>
      </c>
      <c r="E47" s="155">
        <v>118</v>
      </c>
      <c r="G47" s="156">
        <v>1</v>
      </c>
      <c r="H47" s="156">
        <v>3.5502958579881658E-2</v>
      </c>
      <c r="I47" s="156">
        <v>0.26627218934911245</v>
      </c>
      <c r="J47" s="157">
        <v>0.69822485207100593</v>
      </c>
      <c r="L47" s="180"/>
      <c r="M47" s="180"/>
      <c r="N47" s="180"/>
      <c r="O47" s="180"/>
    </row>
    <row r="48" spans="1:15">
      <c r="A48" s="158" t="s">
        <v>185</v>
      </c>
      <c r="B48" s="155">
        <v>778</v>
      </c>
      <c r="C48" s="155">
        <v>179</v>
      </c>
      <c r="D48" s="155">
        <v>236</v>
      </c>
      <c r="E48" s="155">
        <v>363</v>
      </c>
      <c r="G48" s="156">
        <v>1</v>
      </c>
      <c r="H48" s="156">
        <v>0.23007712082262211</v>
      </c>
      <c r="I48" s="156">
        <v>0.30334190231362468</v>
      </c>
      <c r="J48" s="157">
        <v>0.46658097686375322</v>
      </c>
      <c r="L48" s="180"/>
      <c r="M48" s="180"/>
      <c r="N48" s="180"/>
      <c r="O48" s="180"/>
    </row>
    <row r="49" spans="1:15">
      <c r="A49" s="154" t="s">
        <v>161</v>
      </c>
      <c r="B49" s="155"/>
      <c r="C49" s="155"/>
      <c r="D49" s="155"/>
      <c r="E49" s="155"/>
      <c r="G49" s="156"/>
      <c r="H49" s="156"/>
      <c r="I49" s="156"/>
      <c r="J49" s="157"/>
      <c r="L49" s="180"/>
      <c r="M49" s="180"/>
      <c r="N49" s="180"/>
      <c r="O49" s="180"/>
    </row>
    <row r="50" spans="1:15">
      <c r="A50" s="158" t="s">
        <v>171</v>
      </c>
      <c r="B50" s="155">
        <v>27015</v>
      </c>
      <c r="C50" s="155">
        <v>7331</v>
      </c>
      <c r="D50" s="155">
        <v>9462</v>
      </c>
      <c r="E50" s="155">
        <v>10222</v>
      </c>
      <c r="G50" s="156">
        <v>1</v>
      </c>
      <c r="H50" s="156">
        <v>0.27136775865260043</v>
      </c>
      <c r="I50" s="156">
        <v>0.35024986118822876</v>
      </c>
      <c r="J50" s="157">
        <v>0.37838238015917081</v>
      </c>
      <c r="L50" s="180"/>
      <c r="M50" s="180"/>
      <c r="N50" s="180"/>
      <c r="O50" s="180"/>
    </row>
    <row r="51" spans="1:15">
      <c r="A51" s="158" t="s">
        <v>187</v>
      </c>
      <c r="B51" s="155">
        <v>4975</v>
      </c>
      <c r="C51" s="155">
        <v>1309</v>
      </c>
      <c r="D51" s="155">
        <v>1875</v>
      </c>
      <c r="E51" s="155">
        <v>1791</v>
      </c>
      <c r="G51" s="156">
        <v>1</v>
      </c>
      <c r="H51" s="156">
        <v>0.26311557788944723</v>
      </c>
      <c r="I51" s="156">
        <v>0.37688442211055279</v>
      </c>
      <c r="J51" s="157">
        <v>0.36</v>
      </c>
      <c r="L51" s="180"/>
      <c r="M51" s="180"/>
      <c r="N51" s="180"/>
      <c r="O51" s="180"/>
    </row>
    <row r="52" spans="1:15">
      <c r="A52" s="158" t="s">
        <v>192</v>
      </c>
      <c r="B52" s="155">
        <v>4666</v>
      </c>
      <c r="C52" s="155">
        <v>1088</v>
      </c>
      <c r="D52" s="155">
        <v>2212</v>
      </c>
      <c r="E52" s="155">
        <v>1366</v>
      </c>
      <c r="G52" s="156">
        <v>1</v>
      </c>
      <c r="H52" s="156">
        <v>0.23317616802400343</v>
      </c>
      <c r="I52" s="156">
        <v>0.47406772396056579</v>
      </c>
      <c r="J52" s="157">
        <v>0.29275610801543078</v>
      </c>
      <c r="L52" s="180"/>
      <c r="M52" s="180"/>
      <c r="N52" s="180"/>
      <c r="O52" s="180"/>
    </row>
    <row r="53" spans="1:15">
      <c r="A53" s="158" t="s">
        <v>164</v>
      </c>
      <c r="B53" s="155">
        <v>3155</v>
      </c>
      <c r="C53" s="155">
        <v>1226</v>
      </c>
      <c r="D53" s="155">
        <v>1233</v>
      </c>
      <c r="E53" s="155">
        <v>696</v>
      </c>
      <c r="G53" s="156">
        <v>1</v>
      </c>
      <c r="H53" s="156">
        <v>0.38858954041204435</v>
      </c>
      <c r="I53" s="156">
        <v>0.39080824088748017</v>
      </c>
      <c r="J53" s="157">
        <v>0.22060221870047544</v>
      </c>
      <c r="L53" s="180"/>
      <c r="M53" s="180"/>
      <c r="N53" s="180"/>
      <c r="O53" s="180"/>
    </row>
    <row r="54" spans="1:15">
      <c r="A54" s="158" t="s">
        <v>165</v>
      </c>
      <c r="B54" s="155">
        <v>777</v>
      </c>
      <c r="C54" s="155">
        <v>176</v>
      </c>
      <c r="D54" s="155">
        <v>305</v>
      </c>
      <c r="E54" s="155">
        <v>296</v>
      </c>
      <c r="G54" s="156">
        <v>1</v>
      </c>
      <c r="H54" s="156">
        <v>0.22651222651222652</v>
      </c>
      <c r="I54" s="156">
        <v>0.39253539253539255</v>
      </c>
      <c r="J54" s="157">
        <v>0.38095238095238093</v>
      </c>
      <c r="L54" s="180"/>
      <c r="M54" s="180"/>
      <c r="N54" s="180"/>
      <c r="O54" s="180"/>
    </row>
    <row r="55" spans="1:15">
      <c r="A55" s="158" t="s">
        <v>186</v>
      </c>
      <c r="B55" s="155">
        <v>1335</v>
      </c>
      <c r="C55" s="155">
        <v>339</v>
      </c>
      <c r="D55" s="155">
        <v>513</v>
      </c>
      <c r="E55" s="155">
        <v>483</v>
      </c>
      <c r="G55" s="156">
        <v>1</v>
      </c>
      <c r="H55" s="156">
        <v>0.25393258426966292</v>
      </c>
      <c r="I55" s="156">
        <v>0.38426966292134829</v>
      </c>
      <c r="J55" s="157">
        <v>0.36179775280898874</v>
      </c>
      <c r="L55" s="180"/>
      <c r="M55" s="180"/>
      <c r="N55" s="180"/>
      <c r="O55" s="180"/>
    </row>
    <row r="56" spans="1:15">
      <c r="A56" s="154" t="s">
        <v>162</v>
      </c>
      <c r="B56" s="155"/>
      <c r="C56" s="155"/>
      <c r="D56" s="155"/>
      <c r="E56" s="155"/>
      <c r="G56" s="156"/>
      <c r="H56" s="156"/>
      <c r="I56" s="156"/>
      <c r="J56" s="157"/>
      <c r="L56" s="180"/>
      <c r="M56" s="180"/>
      <c r="N56" s="180"/>
      <c r="O56" s="180"/>
    </row>
    <row r="57" spans="1:15">
      <c r="A57" s="158" t="s">
        <v>217</v>
      </c>
      <c r="B57" s="155">
        <v>6636</v>
      </c>
      <c r="C57" s="155">
        <v>1663</v>
      </c>
      <c r="D57" s="155">
        <v>2572</v>
      </c>
      <c r="E57" s="155">
        <v>2401</v>
      </c>
      <c r="G57" s="156">
        <v>1</v>
      </c>
      <c r="H57" s="156">
        <v>0.25060277275467147</v>
      </c>
      <c r="I57" s="156">
        <v>0.38758288125376733</v>
      </c>
      <c r="J57" s="157">
        <v>0.3618143459915612</v>
      </c>
      <c r="L57" s="180"/>
      <c r="M57" s="180"/>
      <c r="N57" s="180"/>
      <c r="O57" s="180"/>
    </row>
    <row r="58" spans="1:15">
      <c r="A58" s="158" t="s">
        <v>176</v>
      </c>
      <c r="B58" s="155">
        <v>2823</v>
      </c>
      <c r="C58" s="155">
        <v>585</v>
      </c>
      <c r="D58" s="155">
        <v>1441</v>
      </c>
      <c r="E58" s="155">
        <v>797</v>
      </c>
      <c r="G58" s="156">
        <v>1</v>
      </c>
      <c r="H58" s="156">
        <v>0.20722635494155153</v>
      </c>
      <c r="I58" s="156">
        <v>0.51044987601842007</v>
      </c>
      <c r="J58" s="157">
        <v>0.28232376904002832</v>
      </c>
      <c r="L58" s="180"/>
      <c r="M58" s="180"/>
      <c r="N58" s="180"/>
      <c r="O58" s="180"/>
    </row>
    <row r="59" spans="1:15">
      <c r="A59" s="158" t="s">
        <v>211</v>
      </c>
      <c r="B59" s="155">
        <v>1160</v>
      </c>
      <c r="C59" s="155">
        <v>58</v>
      </c>
      <c r="D59" s="155">
        <v>228</v>
      </c>
      <c r="E59" s="155">
        <v>874</v>
      </c>
      <c r="G59" s="156">
        <v>1</v>
      </c>
      <c r="H59" s="156">
        <v>0.05</v>
      </c>
      <c r="I59" s="156">
        <v>0.19655172413793104</v>
      </c>
      <c r="J59" s="157">
        <v>0.75344827586206897</v>
      </c>
      <c r="L59" s="180"/>
      <c r="M59" s="180"/>
      <c r="N59" s="180"/>
      <c r="O59" s="180"/>
    </row>
    <row r="60" spans="1:15">
      <c r="A60" s="158" t="s">
        <v>180</v>
      </c>
      <c r="B60" s="155">
        <v>1101</v>
      </c>
      <c r="C60" s="155">
        <v>138</v>
      </c>
      <c r="D60" s="155">
        <v>542</v>
      </c>
      <c r="E60" s="155">
        <v>421</v>
      </c>
      <c r="G60" s="156">
        <v>1</v>
      </c>
      <c r="H60" s="156">
        <v>0.12534059945504086</v>
      </c>
      <c r="I60" s="156">
        <v>0.49227974568574023</v>
      </c>
      <c r="J60" s="157">
        <v>0.38237965485921888</v>
      </c>
      <c r="L60" s="180"/>
      <c r="M60" s="180"/>
      <c r="N60" s="180"/>
      <c r="O60" s="180"/>
    </row>
    <row r="61" spans="1:15">
      <c r="A61" s="158" t="s">
        <v>209</v>
      </c>
      <c r="B61" s="155">
        <v>411</v>
      </c>
      <c r="C61" s="155">
        <v>31</v>
      </c>
      <c r="D61" s="155">
        <v>60</v>
      </c>
      <c r="E61" s="155">
        <v>320</v>
      </c>
      <c r="G61" s="156">
        <v>1</v>
      </c>
      <c r="H61" s="156">
        <v>7.5425790754257913E-2</v>
      </c>
      <c r="I61" s="156">
        <v>0.145985401459854</v>
      </c>
      <c r="J61" s="157">
        <v>0.77858880778588813</v>
      </c>
      <c r="L61" s="180"/>
      <c r="M61" s="180"/>
      <c r="N61" s="180"/>
      <c r="O61" s="180"/>
    </row>
    <row r="62" spans="1:15">
      <c r="A62" s="158" t="s">
        <v>218</v>
      </c>
      <c r="B62" s="155">
        <v>185</v>
      </c>
      <c r="C62" s="155">
        <v>21</v>
      </c>
      <c r="D62" s="155">
        <v>47</v>
      </c>
      <c r="E62" s="155">
        <v>117</v>
      </c>
      <c r="G62" s="156">
        <v>1</v>
      </c>
      <c r="H62" s="156">
        <v>0.11351351351351352</v>
      </c>
      <c r="I62" s="156">
        <v>0.25405405405405407</v>
      </c>
      <c r="J62" s="157">
        <v>0.63243243243243241</v>
      </c>
      <c r="L62" s="180"/>
      <c r="M62" s="180"/>
      <c r="N62" s="180"/>
      <c r="O62" s="180"/>
    </row>
    <row r="63" spans="1:15">
      <c r="A63" s="158" t="s">
        <v>210</v>
      </c>
      <c r="B63" s="155">
        <v>19</v>
      </c>
      <c r="C63" s="155">
        <v>1</v>
      </c>
      <c r="D63" s="155">
        <v>5</v>
      </c>
      <c r="E63" s="155">
        <v>13</v>
      </c>
      <c r="G63" s="156">
        <v>1</v>
      </c>
      <c r="H63" s="156">
        <v>5.2631578947368418E-2</v>
      </c>
      <c r="I63" s="156">
        <v>0.26315789473684209</v>
      </c>
      <c r="J63" s="157">
        <v>0.68421052631578949</v>
      </c>
      <c r="L63" s="180"/>
      <c r="M63" s="180"/>
      <c r="N63" s="180"/>
      <c r="O63" s="180"/>
    </row>
    <row r="64" spans="1:15">
      <c r="A64" s="154" t="s">
        <v>163</v>
      </c>
      <c r="B64" s="155"/>
      <c r="C64" s="155"/>
      <c r="D64" s="155"/>
      <c r="E64" s="155"/>
      <c r="G64" s="156"/>
      <c r="H64" s="156"/>
      <c r="I64" s="156"/>
      <c r="J64" s="157"/>
      <c r="L64" s="180"/>
      <c r="M64" s="180"/>
      <c r="N64" s="180"/>
      <c r="O64" s="180"/>
    </row>
    <row r="65" spans="1:15">
      <c r="A65" s="158" t="s">
        <v>212</v>
      </c>
      <c r="B65" s="155">
        <v>796</v>
      </c>
      <c r="C65" s="155">
        <v>30</v>
      </c>
      <c r="D65" s="155">
        <v>148</v>
      </c>
      <c r="E65" s="155">
        <v>618</v>
      </c>
      <c r="G65" s="156">
        <v>1</v>
      </c>
      <c r="H65" s="156">
        <v>3.7688442211055273E-2</v>
      </c>
      <c r="I65" s="156">
        <v>0.18592964824120603</v>
      </c>
      <c r="J65" s="157">
        <v>0.77638190954773867</v>
      </c>
      <c r="L65" s="180"/>
      <c r="M65" s="180"/>
      <c r="N65" s="180"/>
      <c r="O65" s="180"/>
    </row>
    <row r="66" spans="1:15">
      <c r="A66" s="158" t="s">
        <v>213</v>
      </c>
      <c r="B66" s="155">
        <v>456</v>
      </c>
      <c r="C66" s="155">
        <v>13</v>
      </c>
      <c r="D66" s="155">
        <v>94</v>
      </c>
      <c r="E66" s="155">
        <v>349</v>
      </c>
      <c r="G66" s="156">
        <v>1</v>
      </c>
      <c r="H66" s="156">
        <v>2.850877192982456E-2</v>
      </c>
      <c r="I66" s="156">
        <v>0.20614035087719298</v>
      </c>
      <c r="J66" s="157">
        <v>0.76535087719298245</v>
      </c>
      <c r="L66" s="180"/>
      <c r="M66" s="180"/>
      <c r="N66" s="180"/>
      <c r="O66" s="180"/>
    </row>
    <row r="67" spans="1:15">
      <c r="A67" s="158" t="s">
        <v>214</v>
      </c>
      <c r="B67" s="155">
        <v>3</v>
      </c>
      <c r="C67" s="155">
        <v>0</v>
      </c>
      <c r="D67" s="155">
        <v>0</v>
      </c>
      <c r="E67" s="155">
        <v>3</v>
      </c>
      <c r="G67" s="156">
        <v>1</v>
      </c>
      <c r="H67" s="156">
        <v>0</v>
      </c>
      <c r="I67" s="156">
        <v>0</v>
      </c>
      <c r="J67" s="157">
        <v>1</v>
      </c>
      <c r="L67" s="180"/>
      <c r="M67" s="180"/>
      <c r="N67" s="180"/>
      <c r="O67" s="180"/>
    </row>
    <row r="68" spans="1:15">
      <c r="A68" s="159" t="s">
        <v>215</v>
      </c>
      <c r="B68" s="160">
        <v>118</v>
      </c>
      <c r="C68" s="160">
        <v>26</v>
      </c>
      <c r="D68" s="160">
        <v>57</v>
      </c>
      <c r="E68" s="160">
        <v>35</v>
      </c>
      <c r="F68" s="161"/>
      <c r="G68" s="162">
        <v>1</v>
      </c>
      <c r="H68" s="162">
        <v>0.22033898305084745</v>
      </c>
      <c r="I68" s="162">
        <v>0.48305084745762711</v>
      </c>
      <c r="J68" s="163">
        <v>0.29661016949152541</v>
      </c>
      <c r="L68" s="180"/>
      <c r="M68" s="180"/>
      <c r="N68" s="180"/>
      <c r="O68" s="180"/>
    </row>
    <row r="69" spans="1:15">
      <c r="A69" s="120" t="s">
        <v>11</v>
      </c>
    </row>
    <row r="70" spans="1:15">
      <c r="A70" s="78" t="s">
        <v>154</v>
      </c>
    </row>
  </sheetData>
  <sortState xmlns:xlrd2="http://schemas.microsoft.com/office/spreadsheetml/2017/richdata2" ref="A57:J63">
    <sortCondition descending="1" ref="B57:B63"/>
  </sortState>
  <hyperlinks>
    <hyperlink ref="A1" location="Index!A1" display="Back to contents" xr:uid="{DC4A7C20-AFC5-4F28-8040-553A532E441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4B94B-6FB5-496A-9E4B-C25975FBEBB3}">
  <dimension ref="A1:S34"/>
  <sheetViews>
    <sheetView zoomScaleNormal="100" workbookViewId="0">
      <selection activeCell="N16" sqref="N16"/>
    </sheetView>
  </sheetViews>
  <sheetFormatPr defaultRowHeight="14"/>
  <cols>
    <col min="1" max="1" width="45.25" customWidth="1"/>
    <col min="2" max="8" width="10.25" customWidth="1"/>
    <col min="9" max="9" width="2.08203125" customWidth="1"/>
    <col min="10" max="10" width="11.1640625" customWidth="1"/>
    <col min="11" max="11" width="11.33203125" customWidth="1"/>
    <col min="12" max="12" width="10.25" customWidth="1"/>
  </cols>
  <sheetData>
    <row r="1" spans="1:16">
      <c r="A1" s="253" t="s">
        <v>279</v>
      </c>
    </row>
    <row r="3" spans="1:16">
      <c r="A3" s="34" t="s">
        <v>231</v>
      </c>
    </row>
    <row r="4" spans="1:16">
      <c r="A4" s="58"/>
      <c r="B4" s="45"/>
      <c r="C4" s="26" t="s">
        <v>244</v>
      </c>
      <c r="D4" s="26"/>
      <c r="E4" s="26"/>
      <c r="F4" s="26"/>
      <c r="G4" s="26"/>
      <c r="H4" s="26"/>
      <c r="I4" s="45"/>
      <c r="J4" s="26" t="s">
        <v>242</v>
      </c>
      <c r="K4" s="26"/>
      <c r="L4" s="27"/>
    </row>
    <row r="5" spans="1:16" ht="56">
      <c r="A5" s="73"/>
      <c r="B5" s="205" t="s">
        <v>129</v>
      </c>
      <c r="C5" s="206" t="s">
        <v>6</v>
      </c>
      <c r="D5" s="206" t="s">
        <v>47</v>
      </c>
      <c r="E5" s="206" t="s">
        <v>48</v>
      </c>
      <c r="F5" s="206" t="s">
        <v>232</v>
      </c>
      <c r="G5" s="206" t="s">
        <v>57</v>
      </c>
      <c r="H5" s="206" t="s">
        <v>275</v>
      </c>
      <c r="I5" s="74"/>
      <c r="J5" s="205" t="s">
        <v>6</v>
      </c>
      <c r="K5" s="205" t="s">
        <v>237</v>
      </c>
      <c r="L5" s="207" t="s">
        <v>20</v>
      </c>
      <c r="M5" s="183"/>
      <c r="N5" s="183"/>
      <c r="O5" s="183"/>
      <c r="P5" s="141"/>
    </row>
    <row r="6" spans="1:16">
      <c r="A6" s="190" t="s">
        <v>233</v>
      </c>
      <c r="B6" s="116">
        <v>155168</v>
      </c>
      <c r="C6" s="116">
        <v>21812</v>
      </c>
      <c r="D6" s="116">
        <v>12206</v>
      </c>
      <c r="E6" s="116">
        <v>12115</v>
      </c>
      <c r="F6" s="116">
        <v>11398</v>
      </c>
      <c r="G6" s="116">
        <v>18880</v>
      </c>
      <c r="H6" s="116">
        <v>78757</v>
      </c>
      <c r="I6" s="116"/>
      <c r="J6" s="116">
        <v>21812</v>
      </c>
      <c r="K6" s="116">
        <v>54599</v>
      </c>
      <c r="L6" s="189">
        <v>78757</v>
      </c>
      <c r="M6" s="183"/>
      <c r="N6" s="183"/>
      <c r="O6" s="183"/>
      <c r="P6" s="141"/>
    </row>
    <row r="7" spans="1:16">
      <c r="A7" s="188" t="s">
        <v>222</v>
      </c>
      <c r="B7" s="116">
        <v>17813</v>
      </c>
      <c r="C7" s="116">
        <v>1242</v>
      </c>
      <c r="D7" s="116">
        <v>831</v>
      </c>
      <c r="E7" s="116">
        <v>1101</v>
      </c>
      <c r="F7" s="116">
        <v>806</v>
      </c>
      <c r="G7" s="116">
        <v>2088</v>
      </c>
      <c r="H7" s="116">
        <v>11745</v>
      </c>
      <c r="I7" s="116"/>
      <c r="J7" s="116">
        <v>1242</v>
      </c>
      <c r="K7" s="116">
        <v>4826</v>
      </c>
      <c r="L7" s="189">
        <v>11745</v>
      </c>
      <c r="M7" s="182"/>
      <c r="N7" s="182"/>
      <c r="O7" s="182"/>
      <c r="P7" s="36"/>
    </row>
    <row r="8" spans="1:16">
      <c r="A8" s="188" t="s">
        <v>223</v>
      </c>
      <c r="B8" s="116">
        <v>30316</v>
      </c>
      <c r="C8" s="116">
        <v>368</v>
      </c>
      <c r="D8" s="116">
        <v>298</v>
      </c>
      <c r="E8" s="116">
        <v>541</v>
      </c>
      <c r="F8" s="116">
        <v>473</v>
      </c>
      <c r="G8" s="116">
        <v>1611</v>
      </c>
      <c r="H8" s="116">
        <v>27025</v>
      </c>
      <c r="I8" s="116"/>
      <c r="J8" s="116">
        <v>368</v>
      </c>
      <c r="K8" s="116">
        <v>2923</v>
      </c>
      <c r="L8" s="189">
        <v>27025</v>
      </c>
      <c r="M8" s="182"/>
      <c r="N8" s="182"/>
      <c r="O8" s="182"/>
      <c r="P8" s="36"/>
    </row>
    <row r="9" spans="1:16">
      <c r="A9" s="188" t="s">
        <v>224</v>
      </c>
      <c r="B9" s="116">
        <v>18920</v>
      </c>
      <c r="C9" s="116">
        <v>545</v>
      </c>
      <c r="D9" s="116">
        <v>573</v>
      </c>
      <c r="E9" s="116">
        <v>1102</v>
      </c>
      <c r="F9" s="116">
        <v>606</v>
      </c>
      <c r="G9" s="116">
        <v>2561</v>
      </c>
      <c r="H9" s="116">
        <v>13533</v>
      </c>
      <c r="I9" s="116"/>
      <c r="J9" s="116">
        <v>545</v>
      </c>
      <c r="K9" s="116">
        <v>4842</v>
      </c>
      <c r="L9" s="189">
        <v>13533</v>
      </c>
      <c r="M9" s="182"/>
      <c r="N9" s="182"/>
      <c r="O9" s="182"/>
      <c r="P9" s="36"/>
    </row>
    <row r="10" spans="1:16">
      <c r="A10" s="188" t="s">
        <v>225</v>
      </c>
      <c r="B10" s="116">
        <v>12646</v>
      </c>
      <c r="C10" s="116">
        <v>954</v>
      </c>
      <c r="D10" s="116">
        <v>1091</v>
      </c>
      <c r="E10" s="116">
        <v>1490</v>
      </c>
      <c r="F10" s="116">
        <v>595</v>
      </c>
      <c r="G10" s="116">
        <v>2160</v>
      </c>
      <c r="H10" s="116">
        <v>6356</v>
      </c>
      <c r="I10" s="116"/>
      <c r="J10" s="116">
        <v>954</v>
      </c>
      <c r="K10" s="116">
        <v>5336</v>
      </c>
      <c r="L10" s="189">
        <v>6356</v>
      </c>
      <c r="M10" s="182"/>
      <c r="N10" s="182"/>
      <c r="O10" s="182"/>
      <c r="P10" s="36"/>
    </row>
    <row r="11" spans="1:16">
      <c r="A11" s="188" t="s">
        <v>226</v>
      </c>
      <c r="B11" s="116">
        <v>15321</v>
      </c>
      <c r="C11" s="116">
        <v>3790</v>
      </c>
      <c r="D11" s="116">
        <v>1534</v>
      </c>
      <c r="E11" s="116">
        <v>1632</v>
      </c>
      <c r="F11" s="116">
        <v>2337</v>
      </c>
      <c r="G11" s="116">
        <v>2092</v>
      </c>
      <c r="H11" s="116">
        <v>3936</v>
      </c>
      <c r="I11" s="116"/>
      <c r="J11" s="116">
        <v>3790</v>
      </c>
      <c r="K11" s="116">
        <v>7595</v>
      </c>
      <c r="L11" s="189">
        <v>3936</v>
      </c>
      <c r="M11" s="182"/>
      <c r="N11" s="182"/>
      <c r="O11" s="182"/>
      <c r="P11" s="36"/>
    </row>
    <row r="12" spans="1:16">
      <c r="A12" s="188" t="s">
        <v>227</v>
      </c>
      <c r="B12" s="116">
        <v>13347</v>
      </c>
      <c r="C12" s="116">
        <v>2207</v>
      </c>
      <c r="D12" s="116">
        <v>1314</v>
      </c>
      <c r="E12" s="116">
        <v>1499</v>
      </c>
      <c r="F12" s="116">
        <v>1138</v>
      </c>
      <c r="G12" s="116">
        <v>2599</v>
      </c>
      <c r="H12" s="116">
        <v>4590</v>
      </c>
      <c r="I12" s="116"/>
      <c r="J12" s="116">
        <v>2207</v>
      </c>
      <c r="K12" s="116">
        <v>6550</v>
      </c>
      <c r="L12" s="189">
        <v>4590</v>
      </c>
      <c r="M12" s="182"/>
      <c r="N12" s="182"/>
      <c r="O12" s="182"/>
      <c r="P12" s="36"/>
    </row>
    <row r="13" spans="1:16">
      <c r="A13" s="188" t="s">
        <v>228</v>
      </c>
      <c r="B13" s="116">
        <v>12984</v>
      </c>
      <c r="C13" s="116">
        <v>1968</v>
      </c>
      <c r="D13" s="116">
        <v>1513</v>
      </c>
      <c r="E13" s="116">
        <v>1554</v>
      </c>
      <c r="F13" s="116">
        <v>984</v>
      </c>
      <c r="G13" s="116">
        <v>2383</v>
      </c>
      <c r="H13" s="116">
        <v>4582</v>
      </c>
      <c r="I13" s="116"/>
      <c r="J13" s="116">
        <v>1968</v>
      </c>
      <c r="K13" s="116">
        <v>6434</v>
      </c>
      <c r="L13" s="189">
        <v>4582</v>
      </c>
      <c r="M13" s="182"/>
      <c r="N13" s="182"/>
      <c r="O13" s="182"/>
      <c r="P13" s="36"/>
    </row>
    <row r="14" spans="1:16">
      <c r="A14" s="188" t="s">
        <v>229</v>
      </c>
      <c r="B14" s="116">
        <v>12474</v>
      </c>
      <c r="C14" s="116">
        <v>3657</v>
      </c>
      <c r="D14" s="116">
        <v>1865</v>
      </c>
      <c r="E14" s="116">
        <v>1306</v>
      </c>
      <c r="F14" s="116">
        <v>1640</v>
      </c>
      <c r="G14" s="116">
        <v>1274</v>
      </c>
      <c r="H14" s="116">
        <v>2732</v>
      </c>
      <c r="I14" s="116"/>
      <c r="J14" s="116">
        <v>3657</v>
      </c>
      <c r="K14" s="116">
        <v>6085</v>
      </c>
      <c r="L14" s="189">
        <v>2732</v>
      </c>
      <c r="M14" s="182"/>
      <c r="N14" s="182"/>
      <c r="O14" s="182"/>
      <c r="P14" s="36"/>
    </row>
    <row r="15" spans="1:16">
      <c r="A15" s="188" t="s">
        <v>230</v>
      </c>
      <c r="B15" s="116">
        <v>21347</v>
      </c>
      <c r="C15" s="116">
        <v>7081</v>
      </c>
      <c r="D15" s="116">
        <v>3187</v>
      </c>
      <c r="E15" s="116">
        <v>1890</v>
      </c>
      <c r="F15" s="116">
        <v>2819</v>
      </c>
      <c r="G15" s="116">
        <v>2112</v>
      </c>
      <c r="H15" s="116">
        <v>4258</v>
      </c>
      <c r="I15" s="116"/>
      <c r="J15" s="116">
        <v>7081</v>
      </c>
      <c r="K15" s="116">
        <v>10008</v>
      </c>
      <c r="L15" s="189">
        <v>4258</v>
      </c>
      <c r="M15" s="182"/>
      <c r="N15" s="182"/>
      <c r="O15" s="182"/>
      <c r="P15" s="36"/>
    </row>
    <row r="16" spans="1:16">
      <c r="A16" s="188" t="s">
        <v>234</v>
      </c>
      <c r="B16" s="116">
        <v>67049</v>
      </c>
      <c r="C16" s="116">
        <v>2155</v>
      </c>
      <c r="D16" s="116">
        <v>1702</v>
      </c>
      <c r="E16" s="116">
        <v>2744</v>
      </c>
      <c r="F16" s="116">
        <v>1885</v>
      </c>
      <c r="G16" s="116">
        <v>6260</v>
      </c>
      <c r="H16" s="116">
        <v>52303</v>
      </c>
      <c r="I16" s="116"/>
      <c r="J16" s="116">
        <v>2155</v>
      </c>
      <c r="K16" s="116">
        <v>12591</v>
      </c>
      <c r="L16" s="189">
        <v>52303</v>
      </c>
      <c r="M16" s="182"/>
      <c r="N16" s="182"/>
      <c r="O16" s="182"/>
      <c r="P16" s="36"/>
    </row>
    <row r="17" spans="1:19">
      <c r="A17" s="188" t="s">
        <v>235</v>
      </c>
      <c r="B17" s="116">
        <v>41314</v>
      </c>
      <c r="C17" s="116">
        <v>6951</v>
      </c>
      <c r="D17" s="116">
        <v>3939</v>
      </c>
      <c r="E17" s="116">
        <v>4621</v>
      </c>
      <c r="F17" s="116">
        <v>4070</v>
      </c>
      <c r="G17" s="116">
        <v>6851</v>
      </c>
      <c r="H17" s="116">
        <v>14882</v>
      </c>
      <c r="I17" s="116"/>
      <c r="J17" s="116">
        <v>6951</v>
      </c>
      <c r="K17" s="116">
        <v>19481</v>
      </c>
      <c r="L17" s="189">
        <v>14882</v>
      </c>
      <c r="M17" s="182"/>
      <c r="N17" s="182"/>
      <c r="O17" s="182"/>
      <c r="P17" s="36"/>
    </row>
    <row r="18" spans="1:19">
      <c r="A18" s="188" t="s">
        <v>236</v>
      </c>
      <c r="B18" s="116">
        <v>46805</v>
      </c>
      <c r="C18" s="116">
        <v>12706</v>
      </c>
      <c r="D18" s="116">
        <v>6565</v>
      </c>
      <c r="E18" s="116">
        <v>4750</v>
      </c>
      <c r="F18" s="116">
        <v>5443</v>
      </c>
      <c r="G18" s="116">
        <v>5769</v>
      </c>
      <c r="H18" s="116">
        <v>11572</v>
      </c>
      <c r="I18" s="116"/>
      <c r="J18" s="116">
        <v>12706</v>
      </c>
      <c r="K18" s="116">
        <v>22527</v>
      </c>
      <c r="L18" s="189">
        <v>11572</v>
      </c>
      <c r="M18" s="182"/>
      <c r="N18" s="182"/>
      <c r="O18" s="182"/>
      <c r="P18" s="36"/>
    </row>
    <row r="19" spans="1:19">
      <c r="A19" s="262"/>
      <c r="B19" s="263"/>
      <c r="C19" s="263"/>
      <c r="D19" s="263"/>
      <c r="E19" s="263"/>
      <c r="F19" s="263"/>
      <c r="G19" s="263"/>
      <c r="H19" s="263"/>
      <c r="I19" s="263"/>
      <c r="J19" s="263"/>
      <c r="K19" s="263"/>
      <c r="L19" s="264" t="s">
        <v>87</v>
      </c>
      <c r="M19" s="35"/>
      <c r="N19" s="35"/>
      <c r="O19" s="35"/>
      <c r="P19" s="35"/>
      <c r="Q19" s="35"/>
      <c r="R19" s="35"/>
      <c r="S19" s="35"/>
    </row>
    <row r="20" spans="1:19">
      <c r="A20" s="259" t="s">
        <v>233</v>
      </c>
      <c r="B20" s="260">
        <v>1</v>
      </c>
      <c r="C20" s="260">
        <v>0.14057022066405445</v>
      </c>
      <c r="D20" s="260">
        <v>7.8663126417818113E-2</v>
      </c>
      <c r="E20" s="260">
        <v>7.8076665291812744E-2</v>
      </c>
      <c r="F20" s="260">
        <v>7.3455867189111151E-2</v>
      </c>
      <c r="G20" s="260">
        <v>0.12167457207671685</v>
      </c>
      <c r="H20" s="260">
        <v>0.50755954836048667</v>
      </c>
      <c r="I20" s="115"/>
      <c r="J20" s="260">
        <v>0.14057022066405445</v>
      </c>
      <c r="K20" s="260">
        <v>0.35187023097545883</v>
      </c>
      <c r="L20" s="261">
        <v>0.50755954836048667</v>
      </c>
      <c r="M20" s="35"/>
      <c r="N20" s="35"/>
      <c r="O20" s="35"/>
      <c r="P20" s="35"/>
      <c r="Q20" s="35"/>
      <c r="R20" s="35"/>
      <c r="S20" s="35"/>
    </row>
    <row r="21" spans="1:19">
      <c r="A21" s="188" t="s">
        <v>222</v>
      </c>
      <c r="B21" s="191">
        <v>1</v>
      </c>
      <c r="C21" s="191">
        <v>6.9724358614495038E-2</v>
      </c>
      <c r="D21" s="191">
        <v>4.6651322068152472E-2</v>
      </c>
      <c r="E21" s="191">
        <v>6.1808791332173131E-2</v>
      </c>
      <c r="F21" s="191">
        <v>4.5247852691854266E-2</v>
      </c>
      <c r="G21" s="191">
        <v>0.11721776230842643</v>
      </c>
      <c r="H21" s="191">
        <v>0.65934991298489865</v>
      </c>
      <c r="I21" s="116"/>
      <c r="J21" s="191">
        <v>6.9724358614495038E-2</v>
      </c>
      <c r="K21" s="191">
        <v>0.2709257284006063</v>
      </c>
      <c r="L21" s="192">
        <v>0.65934991298489865</v>
      </c>
      <c r="M21" s="184"/>
      <c r="N21" s="184"/>
      <c r="O21" s="184"/>
      <c r="P21" s="87"/>
    </row>
    <row r="22" spans="1:19">
      <c r="A22" s="188" t="s">
        <v>223</v>
      </c>
      <c r="B22" s="191">
        <v>1</v>
      </c>
      <c r="C22" s="191">
        <v>1.2138804591634781E-2</v>
      </c>
      <c r="D22" s="191">
        <v>9.829792848660774E-3</v>
      </c>
      <c r="E22" s="191">
        <v>1.7845362184984826E-2</v>
      </c>
      <c r="F22" s="191">
        <v>1.5602322206095792E-2</v>
      </c>
      <c r="G22" s="191">
        <v>5.3140255970444653E-2</v>
      </c>
      <c r="H22" s="191">
        <v>0.89144346219817916</v>
      </c>
      <c r="I22" s="116"/>
      <c r="J22" s="191">
        <v>1.2138804591634781E-2</v>
      </c>
      <c r="K22" s="191">
        <v>9.6417733210186041E-2</v>
      </c>
      <c r="L22" s="192">
        <v>0.89144346219817916</v>
      </c>
      <c r="M22" s="35"/>
      <c r="N22" s="35"/>
      <c r="O22" s="35"/>
    </row>
    <row r="23" spans="1:19">
      <c r="A23" s="188" t="s">
        <v>224</v>
      </c>
      <c r="B23" s="191">
        <v>1</v>
      </c>
      <c r="C23" s="191">
        <v>2.8805496828752643E-2</v>
      </c>
      <c r="D23" s="191">
        <v>3.0285412262156447E-2</v>
      </c>
      <c r="E23" s="191">
        <v>5.8245243128964057E-2</v>
      </c>
      <c r="F23" s="191">
        <v>3.2029598308668077E-2</v>
      </c>
      <c r="G23" s="191">
        <v>0.13535940803382665</v>
      </c>
      <c r="H23" s="191">
        <v>0.71527484143763209</v>
      </c>
      <c r="I23" s="116"/>
      <c r="J23" s="191">
        <v>2.8805496828752643E-2</v>
      </c>
      <c r="K23" s="191">
        <v>0.25591966173361524</v>
      </c>
      <c r="L23" s="192">
        <v>0.71527484143763209</v>
      </c>
      <c r="M23" s="35"/>
      <c r="N23" s="35"/>
      <c r="O23" s="182"/>
    </row>
    <row r="24" spans="1:19">
      <c r="A24" s="188" t="s">
        <v>225</v>
      </c>
      <c r="B24" s="191">
        <v>1</v>
      </c>
      <c r="C24" s="191">
        <v>7.5438873952237862E-2</v>
      </c>
      <c r="D24" s="191">
        <v>8.6272339079550842E-2</v>
      </c>
      <c r="E24" s="191">
        <v>0.11782381780800254</v>
      </c>
      <c r="F24" s="191">
        <v>4.7050450735410407E-2</v>
      </c>
      <c r="G24" s="191">
        <v>0.17080499762770837</v>
      </c>
      <c r="H24" s="191">
        <v>0.50260952079708998</v>
      </c>
      <c r="I24" s="116"/>
      <c r="J24" s="191">
        <v>7.5438873952237862E-2</v>
      </c>
      <c r="K24" s="191">
        <v>0.42195160525067216</v>
      </c>
      <c r="L24" s="192">
        <v>0.50260952079708998</v>
      </c>
      <c r="M24" s="35"/>
      <c r="N24" s="35"/>
      <c r="O24" s="182"/>
    </row>
    <row r="25" spans="1:19">
      <c r="A25" s="188" t="s">
        <v>226</v>
      </c>
      <c r="B25" s="191">
        <v>1</v>
      </c>
      <c r="C25" s="191">
        <v>0.2473728868872789</v>
      </c>
      <c r="D25" s="191">
        <v>0.10012401279289863</v>
      </c>
      <c r="E25" s="191">
        <v>0.10652046211082827</v>
      </c>
      <c r="F25" s="191">
        <v>0.1525357352653221</v>
      </c>
      <c r="G25" s="191">
        <v>0.136544611970498</v>
      </c>
      <c r="H25" s="191">
        <v>0.25690229097317407</v>
      </c>
      <c r="I25" s="116"/>
      <c r="J25" s="191">
        <v>0.2473728868872789</v>
      </c>
      <c r="K25" s="191">
        <v>0.49572482213954705</v>
      </c>
      <c r="L25" s="192">
        <v>0.25690229097317407</v>
      </c>
      <c r="M25" s="35"/>
      <c r="N25" s="35"/>
      <c r="O25" s="182"/>
    </row>
    <row r="26" spans="1:19">
      <c r="A26" s="188" t="s">
        <v>227</v>
      </c>
      <c r="B26" s="191">
        <v>1</v>
      </c>
      <c r="C26" s="191">
        <v>0.16535551060163334</v>
      </c>
      <c r="D26" s="191">
        <v>9.844908968307485E-2</v>
      </c>
      <c r="E26" s="191">
        <v>0.11230988237057017</v>
      </c>
      <c r="F26" s="191">
        <v>8.5262605829025243E-2</v>
      </c>
      <c r="G26" s="191">
        <v>0.19472540645838016</v>
      </c>
      <c r="H26" s="191">
        <v>0.34389750505731626</v>
      </c>
      <c r="I26" s="116"/>
      <c r="J26" s="191">
        <v>0.16535551060163334</v>
      </c>
      <c r="K26" s="191">
        <v>0.49074698434105041</v>
      </c>
      <c r="L26" s="192">
        <v>0.34389750505731626</v>
      </c>
      <c r="M26" s="35"/>
      <c r="N26" s="35"/>
      <c r="O26" s="35"/>
    </row>
    <row r="27" spans="1:19">
      <c r="A27" s="188" t="s">
        <v>228</v>
      </c>
      <c r="B27" s="191">
        <v>1</v>
      </c>
      <c r="C27" s="191">
        <v>0.15157116451016636</v>
      </c>
      <c r="D27" s="191">
        <v>0.11652803450400492</v>
      </c>
      <c r="E27" s="191">
        <v>0.11968576709796673</v>
      </c>
      <c r="F27" s="191">
        <v>7.5785582255083181E-2</v>
      </c>
      <c r="G27" s="191">
        <v>0.18353357979051141</v>
      </c>
      <c r="H27" s="191">
        <v>0.35289587184226739</v>
      </c>
      <c r="I27" s="116"/>
      <c r="J27" s="191">
        <v>0.15157116451016636</v>
      </c>
      <c r="K27" s="191">
        <v>0.49553296364756622</v>
      </c>
      <c r="L27" s="192">
        <v>0.35289587184226739</v>
      </c>
      <c r="M27" s="35"/>
      <c r="N27" s="35"/>
      <c r="O27" s="35"/>
    </row>
    <row r="28" spans="1:19">
      <c r="A28" s="188" t="s">
        <v>229</v>
      </c>
      <c r="B28" s="191">
        <v>1</v>
      </c>
      <c r="C28" s="191">
        <v>0.29316979316979319</v>
      </c>
      <c r="D28" s="191">
        <v>0.14951098284431619</v>
      </c>
      <c r="E28" s="191">
        <v>0.10469777136443803</v>
      </c>
      <c r="F28" s="191">
        <v>0.13147346480679814</v>
      </c>
      <c r="G28" s="191">
        <v>0.10213243546576879</v>
      </c>
      <c r="H28" s="191">
        <v>0.21901555234888567</v>
      </c>
      <c r="I28" s="116"/>
      <c r="J28" s="191">
        <v>0.29316979316979319</v>
      </c>
      <c r="K28" s="191">
        <v>0.48781465448132116</v>
      </c>
      <c r="L28" s="192">
        <v>0.21901555234888567</v>
      </c>
      <c r="M28" s="35"/>
      <c r="N28" s="35"/>
      <c r="O28" s="35"/>
    </row>
    <row r="29" spans="1:19">
      <c r="A29" s="188" t="s">
        <v>230</v>
      </c>
      <c r="B29" s="191">
        <v>1</v>
      </c>
      <c r="C29" s="191">
        <v>0.33170937368248465</v>
      </c>
      <c r="D29" s="191">
        <v>0.14929498290157867</v>
      </c>
      <c r="E29" s="191">
        <v>8.8537030964538341E-2</v>
      </c>
      <c r="F29" s="191">
        <v>0.13205602660795429</v>
      </c>
      <c r="G29" s="191">
        <v>9.8936618728626968E-2</v>
      </c>
      <c r="H29" s="191">
        <v>0.19946596711481707</v>
      </c>
      <c r="I29" s="116"/>
      <c r="J29" s="191">
        <v>0.33170937368248465</v>
      </c>
      <c r="K29" s="191">
        <v>0.46882465920269828</v>
      </c>
      <c r="L29" s="192">
        <v>0.19946596711481707</v>
      </c>
      <c r="M29" s="35"/>
      <c r="N29" s="35"/>
      <c r="O29" s="35"/>
    </row>
    <row r="30" spans="1:19">
      <c r="A30" s="188" t="s">
        <v>234</v>
      </c>
      <c r="B30" s="191">
        <v>1</v>
      </c>
      <c r="C30" s="191">
        <v>3.2140673238974481E-2</v>
      </c>
      <c r="D30" s="191">
        <v>2.5384420349296784E-2</v>
      </c>
      <c r="E30" s="191">
        <v>4.0925293442109503E-2</v>
      </c>
      <c r="F30" s="191">
        <v>2.8113767543140093E-2</v>
      </c>
      <c r="G30" s="191">
        <v>9.3364554281197332E-2</v>
      </c>
      <c r="H30" s="191">
        <v>0.78007129114528184</v>
      </c>
      <c r="I30" s="116"/>
      <c r="J30" s="191">
        <v>3.2140673238974481E-2</v>
      </c>
      <c r="K30" s="191">
        <v>0.1877880356157437</v>
      </c>
      <c r="L30" s="192">
        <v>0.78007129114528184</v>
      </c>
      <c r="M30" s="35"/>
      <c r="N30" s="35"/>
      <c r="O30" s="35"/>
    </row>
    <row r="31" spans="1:19">
      <c r="A31" s="188" t="s">
        <v>235</v>
      </c>
      <c r="B31" s="191">
        <v>1</v>
      </c>
      <c r="C31" s="191">
        <v>0.1682480515079634</v>
      </c>
      <c r="D31" s="191">
        <v>9.534298300818124E-2</v>
      </c>
      <c r="E31" s="191">
        <v>0.11185070436171758</v>
      </c>
      <c r="F31" s="191">
        <v>9.8513820980781333E-2</v>
      </c>
      <c r="G31" s="191">
        <v>0.1658275645059786</v>
      </c>
      <c r="H31" s="191">
        <v>0.36021687563537785</v>
      </c>
      <c r="I31" s="116"/>
      <c r="J31" s="191">
        <v>0.1682480515079634</v>
      </c>
      <c r="K31" s="191">
        <v>0.47153507285665874</v>
      </c>
      <c r="L31" s="192">
        <v>0.36021687563537785</v>
      </c>
      <c r="M31" s="35"/>
      <c r="N31" s="35"/>
      <c r="O31" s="35"/>
    </row>
    <row r="32" spans="1:19">
      <c r="A32" s="193" t="s">
        <v>236</v>
      </c>
      <c r="B32" s="194">
        <v>1</v>
      </c>
      <c r="C32" s="194">
        <v>0.27146672364063668</v>
      </c>
      <c r="D32" s="194">
        <v>0.14026279243670547</v>
      </c>
      <c r="E32" s="194">
        <v>0.10148488409357975</v>
      </c>
      <c r="F32" s="194">
        <v>0.11629099455186412</v>
      </c>
      <c r="G32" s="194">
        <v>0.12325606238649717</v>
      </c>
      <c r="H32" s="194">
        <v>0.24723854289071681</v>
      </c>
      <c r="I32" s="195"/>
      <c r="J32" s="194">
        <v>0.27146672364063668</v>
      </c>
      <c r="K32" s="194">
        <v>0.48129473346864649</v>
      </c>
      <c r="L32" s="196">
        <v>0.24723854289071681</v>
      </c>
      <c r="M32" s="35"/>
      <c r="N32" s="35"/>
      <c r="O32" s="35"/>
    </row>
    <row r="33" spans="1:15">
      <c r="A33" s="185" t="s">
        <v>11</v>
      </c>
      <c r="B33" s="115"/>
      <c r="C33" s="115"/>
      <c r="D33" s="115"/>
      <c r="E33" s="115"/>
      <c r="F33" s="115"/>
      <c r="G33" s="115"/>
      <c r="H33" s="115"/>
      <c r="I33" s="115"/>
      <c r="J33" s="115"/>
      <c r="K33" s="115"/>
      <c r="L33" s="187"/>
      <c r="M33" s="35"/>
      <c r="N33" s="35"/>
      <c r="O33" s="35"/>
    </row>
    <row r="34" spans="1:15">
      <c r="A34" s="78" t="s">
        <v>245</v>
      </c>
      <c r="B34" s="50"/>
      <c r="C34" s="50"/>
      <c r="D34" s="50"/>
      <c r="E34" s="50"/>
      <c r="F34" s="50"/>
      <c r="G34" s="50"/>
      <c r="H34" s="50"/>
      <c r="I34" s="50"/>
      <c r="J34" s="50"/>
      <c r="K34" s="50"/>
      <c r="L34" s="119"/>
    </row>
  </sheetData>
  <hyperlinks>
    <hyperlink ref="A1" location="Index!A1" display="Back to contents" xr:uid="{0A688685-7B7C-4F47-ACE0-8FA7C8210752}"/>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60F2D-0250-48FE-9ABE-25C4999A9C0D}">
  <dimension ref="A1:S32"/>
  <sheetViews>
    <sheetView workbookViewId="0">
      <selection activeCell="C39" sqref="C39"/>
    </sheetView>
  </sheetViews>
  <sheetFormatPr defaultRowHeight="14"/>
  <cols>
    <col min="1" max="1" width="18.9140625" style="86" customWidth="1"/>
    <col min="2" max="5" width="10.83203125" style="86" customWidth="1"/>
    <col min="6" max="6" width="1.6640625" style="86" customWidth="1"/>
    <col min="7" max="10" width="10.83203125" style="86" customWidth="1"/>
    <col min="11" max="11" width="2.33203125" style="86" customWidth="1"/>
    <col min="12" max="15" width="10.83203125" style="86" customWidth="1"/>
    <col min="16" max="16" width="4.25" style="86" customWidth="1"/>
    <col min="17" max="17" width="10.6640625" style="86" customWidth="1"/>
    <col min="18" max="18" width="7.25" style="86" customWidth="1"/>
    <col min="19" max="19" width="6.75" style="86" customWidth="1"/>
    <col min="20" max="16384" width="8.6640625" style="86"/>
  </cols>
  <sheetData>
    <row r="1" spans="1:19">
      <c r="A1" s="253" t="s">
        <v>279</v>
      </c>
    </row>
    <row r="3" spans="1:19">
      <c r="A3" s="85" t="s">
        <v>247</v>
      </c>
    </row>
    <row r="4" spans="1:19">
      <c r="A4" s="97"/>
      <c r="B4" s="103"/>
      <c r="C4" s="103"/>
      <c r="D4" s="103"/>
      <c r="E4" s="103" t="s">
        <v>248</v>
      </c>
      <c r="F4" s="198"/>
      <c r="G4" s="103"/>
      <c r="H4" s="103"/>
      <c r="I4" s="103"/>
      <c r="J4" s="103" t="s">
        <v>252</v>
      </c>
      <c r="K4" s="198"/>
      <c r="L4" s="103"/>
      <c r="M4" s="103"/>
      <c r="N4" s="103"/>
      <c r="O4" s="104" t="s">
        <v>253</v>
      </c>
      <c r="Q4" s="179"/>
    </row>
    <row r="5" spans="1:19" ht="28">
      <c r="A5" s="211"/>
      <c r="B5" s="212" t="s">
        <v>41</v>
      </c>
      <c r="C5" s="212" t="s">
        <v>249</v>
      </c>
      <c r="D5" s="212" t="s">
        <v>246</v>
      </c>
      <c r="E5" s="212" t="s">
        <v>250</v>
      </c>
      <c r="F5" s="212"/>
      <c r="G5" s="212" t="s">
        <v>41</v>
      </c>
      <c r="H5" s="212" t="s">
        <v>249</v>
      </c>
      <c r="I5" s="212" t="s">
        <v>246</v>
      </c>
      <c r="J5" s="212" t="s">
        <v>250</v>
      </c>
      <c r="K5" s="212"/>
      <c r="L5" s="212" t="s">
        <v>41</v>
      </c>
      <c r="M5" s="212" t="s">
        <v>249</v>
      </c>
      <c r="N5" s="212" t="s">
        <v>246</v>
      </c>
      <c r="O5" s="213" t="s">
        <v>250</v>
      </c>
      <c r="Q5" s="141"/>
      <c r="R5" s="141"/>
      <c r="S5" s="141"/>
    </row>
    <row r="6" spans="1:19">
      <c r="A6" s="122" t="s">
        <v>257</v>
      </c>
      <c r="B6" s="214">
        <v>155174</v>
      </c>
      <c r="C6" s="214">
        <v>108577</v>
      </c>
      <c r="D6" s="214">
        <v>46597</v>
      </c>
      <c r="E6" s="215">
        <v>0.30028870815987213</v>
      </c>
      <c r="F6" s="215"/>
      <c r="G6" s="214">
        <v>82070</v>
      </c>
      <c r="H6" s="214">
        <v>62950</v>
      </c>
      <c r="I6" s="214">
        <v>19120</v>
      </c>
      <c r="J6" s="215">
        <v>0.23297185329596687</v>
      </c>
      <c r="K6" s="215"/>
      <c r="L6" s="214">
        <v>73104</v>
      </c>
      <c r="M6" s="214">
        <v>45627</v>
      </c>
      <c r="N6" s="214">
        <v>27477</v>
      </c>
      <c r="O6" s="216">
        <v>0.37586178594878528</v>
      </c>
      <c r="P6" s="85"/>
      <c r="Q6" s="208"/>
      <c r="R6" s="208"/>
      <c r="S6" s="208"/>
    </row>
    <row r="7" spans="1:19">
      <c r="A7" s="100" t="s">
        <v>6</v>
      </c>
      <c r="B7" s="217">
        <v>21811</v>
      </c>
      <c r="C7" s="217">
        <v>12999</v>
      </c>
      <c r="D7" s="217">
        <v>8812</v>
      </c>
      <c r="E7" s="218">
        <v>0.40401632203933796</v>
      </c>
      <c r="F7" s="218"/>
      <c r="G7" s="217">
        <v>12853</v>
      </c>
      <c r="H7" s="217">
        <v>8877</v>
      </c>
      <c r="I7" s="217">
        <v>3976</v>
      </c>
      <c r="J7" s="218">
        <v>0.309344121994865</v>
      </c>
      <c r="K7" s="218"/>
      <c r="L7" s="217">
        <v>8958</v>
      </c>
      <c r="M7" s="217">
        <v>4122</v>
      </c>
      <c r="N7" s="217">
        <v>4836</v>
      </c>
      <c r="O7" s="219">
        <v>0.53985264567983926</v>
      </c>
      <c r="Q7" s="209"/>
      <c r="R7" s="209"/>
      <c r="S7" s="209"/>
    </row>
    <row r="8" spans="1:19">
      <c r="A8" s="100" t="s">
        <v>47</v>
      </c>
      <c r="B8" s="217">
        <v>12206</v>
      </c>
      <c r="C8" s="217">
        <v>7473</v>
      </c>
      <c r="D8" s="217">
        <v>4733</v>
      </c>
      <c r="E8" s="218">
        <v>0.38776011797476651</v>
      </c>
      <c r="F8" s="218"/>
      <c r="G8" s="217">
        <v>6888</v>
      </c>
      <c r="H8" s="217">
        <v>4849</v>
      </c>
      <c r="I8" s="217">
        <v>2039</v>
      </c>
      <c r="J8" s="218">
        <v>0.29602206736353076</v>
      </c>
      <c r="K8" s="218"/>
      <c r="L8" s="217">
        <v>5318</v>
      </c>
      <c r="M8" s="217">
        <v>2624</v>
      </c>
      <c r="N8" s="217">
        <v>2694</v>
      </c>
      <c r="O8" s="219">
        <v>0.50658142158706276</v>
      </c>
      <c r="Q8" s="209"/>
      <c r="R8" s="209"/>
      <c r="S8" s="209"/>
    </row>
    <row r="9" spans="1:19">
      <c r="A9" s="100" t="s">
        <v>48</v>
      </c>
      <c r="B9" s="217">
        <v>12114</v>
      </c>
      <c r="C9" s="217">
        <v>7889</v>
      </c>
      <c r="D9" s="217">
        <v>4225</v>
      </c>
      <c r="E9" s="218">
        <v>0.34877001816080566</v>
      </c>
      <c r="F9" s="218"/>
      <c r="G9" s="217">
        <v>6730</v>
      </c>
      <c r="H9" s="217">
        <v>4951</v>
      </c>
      <c r="I9" s="217">
        <v>1779</v>
      </c>
      <c r="J9" s="218">
        <v>0.26433878157503715</v>
      </c>
      <c r="K9" s="218"/>
      <c r="L9" s="217">
        <v>5384</v>
      </c>
      <c r="M9" s="217">
        <v>2938</v>
      </c>
      <c r="N9" s="217">
        <v>2446</v>
      </c>
      <c r="O9" s="219">
        <v>0.45430906389301634</v>
      </c>
      <c r="Q9" s="209"/>
      <c r="R9" s="209"/>
      <c r="S9" s="209"/>
    </row>
    <row r="10" spans="1:19">
      <c r="A10" s="100" t="s">
        <v>22</v>
      </c>
      <c r="B10" s="217">
        <v>5344</v>
      </c>
      <c r="C10" s="217">
        <v>3574</v>
      </c>
      <c r="D10" s="217">
        <v>1770</v>
      </c>
      <c r="E10" s="218">
        <v>0.33121257485029942</v>
      </c>
      <c r="F10" s="218"/>
      <c r="G10" s="217">
        <v>3615</v>
      </c>
      <c r="H10" s="217">
        <v>2730</v>
      </c>
      <c r="I10" s="217">
        <v>885</v>
      </c>
      <c r="J10" s="218">
        <v>0.24481327800829875</v>
      </c>
      <c r="K10" s="218"/>
      <c r="L10" s="217">
        <v>1729</v>
      </c>
      <c r="M10" s="217">
        <v>844</v>
      </c>
      <c r="N10" s="217">
        <v>885</v>
      </c>
      <c r="O10" s="219">
        <v>0.51185656448814343</v>
      </c>
      <c r="Q10" s="209"/>
      <c r="R10" s="209"/>
      <c r="S10" s="209"/>
    </row>
    <row r="11" spans="1:19">
      <c r="A11" s="100" t="s">
        <v>5</v>
      </c>
      <c r="B11" s="217">
        <v>18880</v>
      </c>
      <c r="C11" s="217">
        <v>12107</v>
      </c>
      <c r="D11" s="217">
        <v>6773</v>
      </c>
      <c r="E11" s="218">
        <v>0.35873940677966104</v>
      </c>
      <c r="F11" s="218"/>
      <c r="G11" s="217">
        <v>9839</v>
      </c>
      <c r="H11" s="217">
        <v>7053</v>
      </c>
      <c r="I11" s="217">
        <v>2786</v>
      </c>
      <c r="J11" s="218">
        <v>0.28315885760748044</v>
      </c>
      <c r="K11" s="218"/>
      <c r="L11" s="217">
        <v>9041</v>
      </c>
      <c r="M11" s="217">
        <v>5054</v>
      </c>
      <c r="N11" s="217">
        <v>3987</v>
      </c>
      <c r="O11" s="219">
        <v>0.44099104081406926</v>
      </c>
      <c r="Q11" s="209"/>
      <c r="R11" s="209"/>
      <c r="S11" s="209"/>
    </row>
    <row r="12" spans="1:19">
      <c r="A12" s="100" t="s">
        <v>275</v>
      </c>
      <c r="B12" s="217">
        <v>78761</v>
      </c>
      <c r="C12" s="217">
        <v>60515</v>
      </c>
      <c r="D12" s="217">
        <v>18246</v>
      </c>
      <c r="E12" s="218">
        <v>0.23166287883597211</v>
      </c>
      <c r="F12" s="218"/>
      <c r="G12" s="217">
        <v>38631</v>
      </c>
      <c r="H12" s="217">
        <v>31871</v>
      </c>
      <c r="I12" s="217">
        <v>6760</v>
      </c>
      <c r="J12" s="218">
        <v>0.17498899847272917</v>
      </c>
      <c r="K12" s="218"/>
      <c r="L12" s="217">
        <v>40130</v>
      </c>
      <c r="M12" s="217">
        <v>28644</v>
      </c>
      <c r="N12" s="217">
        <v>11486</v>
      </c>
      <c r="O12" s="219">
        <v>0.28621978569648643</v>
      </c>
      <c r="Q12" s="209"/>
      <c r="R12" s="209"/>
      <c r="S12" s="209"/>
    </row>
    <row r="13" spans="1:19">
      <c r="A13" s="100" t="s">
        <v>24</v>
      </c>
      <c r="B13" s="217">
        <v>6058</v>
      </c>
      <c r="C13" s="217">
        <v>4020</v>
      </c>
      <c r="D13" s="217">
        <v>2038</v>
      </c>
      <c r="E13" s="218">
        <v>0.33641465830307032</v>
      </c>
      <c r="F13" s="218"/>
      <c r="G13" s="217">
        <v>3514</v>
      </c>
      <c r="H13" s="217">
        <v>2619</v>
      </c>
      <c r="I13" s="217">
        <v>895</v>
      </c>
      <c r="J13" s="218">
        <v>0.25469550369948779</v>
      </c>
      <c r="K13" s="218"/>
      <c r="L13" s="217">
        <v>2544</v>
      </c>
      <c r="M13" s="217">
        <v>1401</v>
      </c>
      <c r="N13" s="217">
        <v>1143</v>
      </c>
      <c r="O13" s="219">
        <v>0.4492924528301887</v>
      </c>
      <c r="Q13" s="209"/>
      <c r="R13" s="209"/>
      <c r="S13" s="209"/>
    </row>
    <row r="14" spans="1:19">
      <c r="A14" s="97" t="s">
        <v>243</v>
      </c>
      <c r="B14" s="198"/>
      <c r="C14" s="198"/>
      <c r="D14" s="198"/>
      <c r="E14" s="223"/>
      <c r="F14" s="223"/>
      <c r="G14" s="198"/>
      <c r="H14" s="198"/>
      <c r="I14" s="198"/>
      <c r="J14" s="223"/>
      <c r="K14" s="223"/>
      <c r="L14" s="198"/>
      <c r="M14" s="198"/>
      <c r="N14" s="198"/>
      <c r="O14" s="229"/>
      <c r="Q14" s="209"/>
      <c r="R14" s="209"/>
      <c r="S14" s="209"/>
    </row>
    <row r="15" spans="1:19">
      <c r="A15" s="100" t="s">
        <v>6</v>
      </c>
      <c r="B15" s="217">
        <v>21811</v>
      </c>
      <c r="C15" s="217">
        <v>12999</v>
      </c>
      <c r="D15" s="217">
        <v>8812</v>
      </c>
      <c r="E15" s="218">
        <v>0.40401632203933796</v>
      </c>
      <c r="F15" s="218"/>
      <c r="G15" s="217">
        <v>12853</v>
      </c>
      <c r="H15" s="217">
        <v>8877</v>
      </c>
      <c r="I15" s="217">
        <v>3976</v>
      </c>
      <c r="J15" s="218">
        <v>0.309344121994865</v>
      </c>
      <c r="K15" s="218"/>
      <c r="L15" s="217">
        <v>8958</v>
      </c>
      <c r="M15" s="217">
        <v>4122</v>
      </c>
      <c r="N15" s="217">
        <v>4836</v>
      </c>
      <c r="O15" s="219">
        <v>0.53985264567983926</v>
      </c>
      <c r="Q15" s="209"/>
      <c r="R15" s="209"/>
      <c r="S15" s="209"/>
    </row>
    <row r="16" spans="1:19">
      <c r="A16" s="100" t="s">
        <v>153</v>
      </c>
      <c r="B16" s="217">
        <v>54602</v>
      </c>
      <c r="C16" s="217">
        <v>35063</v>
      </c>
      <c r="D16" s="217">
        <v>19539</v>
      </c>
      <c r="E16" s="218">
        <v>0.35784403501703232</v>
      </c>
      <c r="F16" s="218"/>
      <c r="G16" s="217">
        <v>30586</v>
      </c>
      <c r="H16" s="217">
        <v>22202</v>
      </c>
      <c r="I16" s="217">
        <v>8384</v>
      </c>
      <c r="J16" s="218">
        <v>0.27411233897861764</v>
      </c>
      <c r="K16" s="218"/>
      <c r="L16" s="217">
        <v>24016</v>
      </c>
      <c r="M16" s="217">
        <v>12861</v>
      </c>
      <c r="N16" s="217">
        <v>11155</v>
      </c>
      <c r="O16" s="219">
        <v>0.46448201199200534</v>
      </c>
      <c r="Q16" s="209"/>
      <c r="R16" s="209"/>
      <c r="S16" s="209"/>
    </row>
    <row r="17" spans="1:19">
      <c r="A17" s="211" t="s">
        <v>238</v>
      </c>
      <c r="B17" s="230">
        <v>78761</v>
      </c>
      <c r="C17" s="230">
        <v>60515</v>
      </c>
      <c r="D17" s="230">
        <v>18246</v>
      </c>
      <c r="E17" s="221">
        <v>0.23166287883597211</v>
      </c>
      <c r="F17" s="221"/>
      <c r="G17" s="230">
        <v>38631</v>
      </c>
      <c r="H17" s="230">
        <v>31871</v>
      </c>
      <c r="I17" s="230">
        <v>6760</v>
      </c>
      <c r="J17" s="221">
        <v>0.17498899847272917</v>
      </c>
      <c r="K17" s="221"/>
      <c r="L17" s="230">
        <v>40130</v>
      </c>
      <c r="M17" s="230">
        <v>28644</v>
      </c>
      <c r="N17" s="230">
        <v>11486</v>
      </c>
      <c r="O17" s="231">
        <v>0.28621978569648643</v>
      </c>
      <c r="Q17" s="209"/>
      <c r="R17" s="209"/>
      <c r="S17" s="209"/>
    </row>
    <row r="18" spans="1:19">
      <c r="A18" s="100"/>
      <c r="B18" s="103"/>
      <c r="C18" s="103"/>
      <c r="D18" s="232" t="s">
        <v>254</v>
      </c>
      <c r="E18" s="125"/>
      <c r="F18" s="125"/>
      <c r="G18" s="103"/>
      <c r="H18" s="103"/>
      <c r="I18" s="232" t="s">
        <v>255</v>
      </c>
      <c r="J18" s="125"/>
      <c r="K18" s="125"/>
      <c r="L18" s="103"/>
      <c r="M18" s="103"/>
      <c r="N18" s="232" t="s">
        <v>256</v>
      </c>
      <c r="O18" s="220"/>
    </row>
    <row r="19" spans="1:19">
      <c r="A19" s="122" t="s">
        <v>257</v>
      </c>
      <c r="B19" s="218">
        <v>1</v>
      </c>
      <c r="C19" s="218">
        <v>1</v>
      </c>
      <c r="D19" s="218">
        <v>1</v>
      </c>
      <c r="E19" s="218"/>
      <c r="F19" s="218"/>
      <c r="G19" s="218">
        <v>1</v>
      </c>
      <c r="H19" s="218">
        <v>1</v>
      </c>
      <c r="I19" s="218">
        <v>1</v>
      </c>
      <c r="J19" s="218"/>
      <c r="K19" s="218"/>
      <c r="L19" s="218">
        <v>1</v>
      </c>
      <c r="M19" s="218">
        <v>1</v>
      </c>
      <c r="N19" s="218">
        <v>1</v>
      </c>
      <c r="O19" s="220"/>
    </row>
    <row r="20" spans="1:19">
      <c r="A20" s="100" t="s">
        <v>6</v>
      </c>
      <c r="B20" s="218">
        <v>0.14055834095918129</v>
      </c>
      <c r="C20" s="218">
        <v>0.1197214879762749</v>
      </c>
      <c r="D20" s="218">
        <v>0.18911088696697212</v>
      </c>
      <c r="E20" s="218"/>
      <c r="F20" s="218"/>
      <c r="G20" s="218">
        <v>0.15661021079566223</v>
      </c>
      <c r="H20" s="218">
        <v>0.14101667990468625</v>
      </c>
      <c r="I20" s="218">
        <v>0.20794979079497908</v>
      </c>
      <c r="J20" s="218"/>
      <c r="K20" s="218"/>
      <c r="L20" s="218">
        <v>0.12253775443204203</v>
      </c>
      <c r="M20" s="218">
        <v>9.0341245315273849E-2</v>
      </c>
      <c r="N20" s="218">
        <v>0.17600174691560214</v>
      </c>
      <c r="O20" s="220"/>
    </row>
    <row r="21" spans="1:19">
      <c r="A21" s="100" t="s">
        <v>47</v>
      </c>
      <c r="B21" s="218">
        <v>7.866008480802196E-2</v>
      </c>
      <c r="C21" s="218">
        <v>6.8826731259843246E-2</v>
      </c>
      <c r="D21" s="218">
        <v>0.10157306264351783</v>
      </c>
      <c r="E21" s="218"/>
      <c r="F21" s="218"/>
      <c r="G21" s="218">
        <v>8.3928353844279269E-2</v>
      </c>
      <c r="H21" s="218">
        <v>7.7029388403494839E-2</v>
      </c>
      <c r="I21" s="218">
        <v>0.10664225941422595</v>
      </c>
      <c r="J21" s="218"/>
      <c r="K21" s="218"/>
      <c r="L21" s="218">
        <v>7.2745677391114025E-2</v>
      </c>
      <c r="M21" s="218">
        <v>5.7509807789247594E-2</v>
      </c>
      <c r="N21" s="218">
        <v>9.8045638170105906E-2</v>
      </c>
      <c r="O21" s="220"/>
    </row>
    <row r="22" spans="1:19">
      <c r="A22" s="100" t="s">
        <v>48</v>
      </c>
      <c r="B22" s="218">
        <v>7.8067201979713091E-2</v>
      </c>
      <c r="C22" s="218">
        <v>7.2658113596802271E-2</v>
      </c>
      <c r="D22" s="218">
        <v>9.06710732450587E-2</v>
      </c>
      <c r="E22" s="218"/>
      <c r="F22" s="218"/>
      <c r="G22" s="218">
        <v>8.200316802729378E-2</v>
      </c>
      <c r="H22" s="218">
        <v>7.8649722001588568E-2</v>
      </c>
      <c r="I22" s="218">
        <v>9.3043933054393305E-2</v>
      </c>
      <c r="J22" s="218"/>
      <c r="K22" s="218"/>
      <c r="L22" s="218">
        <v>7.3648500766031952E-2</v>
      </c>
      <c r="M22" s="218">
        <v>6.4391697898174324E-2</v>
      </c>
      <c r="N22" s="218">
        <v>8.9019907559049385E-2</v>
      </c>
      <c r="O22" s="220"/>
    </row>
    <row r="23" spans="1:19">
      <c r="A23" s="100" t="s">
        <v>22</v>
      </c>
      <c r="B23" s="218">
        <v>3.4438759070462836E-2</v>
      </c>
      <c r="C23" s="218">
        <v>3.2916731904547004E-2</v>
      </c>
      <c r="D23" s="218">
        <v>3.7985278022190268E-2</v>
      </c>
      <c r="E23" s="218"/>
      <c r="F23" s="218"/>
      <c r="G23" s="218">
        <v>4.4047764103813815E-2</v>
      </c>
      <c r="H23" s="218">
        <v>4.3367752184273231E-2</v>
      </c>
      <c r="I23" s="218">
        <v>4.6286610878661087E-2</v>
      </c>
      <c r="J23" s="218"/>
      <c r="K23" s="218"/>
      <c r="L23" s="218">
        <v>2.3651236594440798E-2</v>
      </c>
      <c r="M23" s="218">
        <v>1.8497819273675675E-2</v>
      </c>
      <c r="N23" s="218">
        <v>3.2208756414455725E-2</v>
      </c>
      <c r="O23" s="220"/>
    </row>
    <row r="24" spans="1:19">
      <c r="A24" s="100" t="s">
        <v>5</v>
      </c>
      <c r="B24" s="218">
        <v>0.12166986737468906</v>
      </c>
      <c r="C24" s="218">
        <v>0.11150612008068007</v>
      </c>
      <c r="D24" s="218">
        <v>0.14535270510977102</v>
      </c>
      <c r="E24" s="218"/>
      <c r="F24" s="218"/>
      <c r="G24" s="218">
        <v>0.11988546362860972</v>
      </c>
      <c r="H24" s="218">
        <v>0.11204130262112788</v>
      </c>
      <c r="I24" s="218">
        <v>0.1457112970711297</v>
      </c>
      <c r="J24" s="218"/>
      <c r="K24" s="218"/>
      <c r="L24" s="218">
        <v>0.12367312322171153</v>
      </c>
      <c r="M24" s="218">
        <v>0.11076774716724747</v>
      </c>
      <c r="N24" s="218">
        <v>0.1451031772027514</v>
      </c>
      <c r="O24" s="220"/>
    </row>
    <row r="25" spans="1:19">
      <c r="A25" s="100" t="s">
        <v>275</v>
      </c>
      <c r="B25" s="218">
        <v>0.50756570043950666</v>
      </c>
      <c r="C25" s="218">
        <v>0.55734639932950814</v>
      </c>
      <c r="D25" s="218">
        <v>0.39157027276434103</v>
      </c>
      <c r="E25" s="218"/>
      <c r="F25" s="218"/>
      <c r="G25" s="218">
        <v>0.47070793225295482</v>
      </c>
      <c r="H25" s="218">
        <v>0.50629070691024625</v>
      </c>
      <c r="I25" s="218">
        <v>0.35355648535564854</v>
      </c>
      <c r="J25" s="218"/>
      <c r="K25" s="218"/>
      <c r="L25" s="218">
        <v>0.54894397023418695</v>
      </c>
      <c r="M25" s="218">
        <v>0.62778617923597868</v>
      </c>
      <c r="N25" s="218">
        <v>0.41802234596207738</v>
      </c>
      <c r="O25" s="220"/>
    </row>
    <row r="26" spans="1:19">
      <c r="A26" s="100" t="s">
        <v>24</v>
      </c>
      <c r="B26" s="218">
        <v>3.9040045368425126E-2</v>
      </c>
      <c r="C26" s="218">
        <v>3.7024415852344422E-2</v>
      </c>
      <c r="D26" s="218">
        <v>4.3736721248149021E-2</v>
      </c>
      <c r="E26" s="218"/>
      <c r="F26" s="218"/>
      <c r="G26" s="218">
        <v>4.2817107347386377E-2</v>
      </c>
      <c r="H26" s="218">
        <v>4.1604447974583E-2</v>
      </c>
      <c r="I26" s="218">
        <v>4.6809623430962344E-2</v>
      </c>
      <c r="J26" s="218"/>
      <c r="K26" s="218"/>
      <c r="L26" s="218">
        <v>3.4799737360472753E-2</v>
      </c>
      <c r="M26" s="218">
        <v>3.0705503320402394E-2</v>
      </c>
      <c r="N26" s="218">
        <v>4.1598427775958076E-2</v>
      </c>
      <c r="O26" s="220"/>
    </row>
    <row r="27" spans="1:19">
      <c r="A27" s="97" t="s">
        <v>243</v>
      </c>
      <c r="B27" s="223"/>
      <c r="C27" s="224"/>
      <c r="D27" s="224"/>
      <c r="E27" s="223"/>
      <c r="F27" s="223"/>
      <c r="G27" s="223"/>
      <c r="H27" s="223"/>
      <c r="I27" s="223"/>
      <c r="J27" s="223"/>
      <c r="K27" s="223"/>
      <c r="L27" s="223"/>
      <c r="M27" s="223"/>
      <c r="N27" s="223"/>
      <c r="O27" s="199"/>
    </row>
    <row r="28" spans="1:19">
      <c r="A28" s="225" t="s">
        <v>6</v>
      </c>
      <c r="B28" s="226">
        <v>0.14055834095918129</v>
      </c>
      <c r="C28" s="226">
        <v>0.1197214879762749</v>
      </c>
      <c r="D28" s="226">
        <v>0.18911088696697212</v>
      </c>
      <c r="E28" s="218"/>
      <c r="F28" s="218"/>
      <c r="G28" s="218">
        <v>0.15661021079566223</v>
      </c>
      <c r="H28" s="218">
        <v>0.14101667990468625</v>
      </c>
      <c r="I28" s="218">
        <v>0.20794979079497908</v>
      </c>
      <c r="J28" s="218"/>
      <c r="K28" s="218"/>
      <c r="L28" s="218">
        <v>0.12253775443204203</v>
      </c>
      <c r="M28" s="218">
        <v>9.0341245315273849E-2</v>
      </c>
      <c r="N28" s="218">
        <v>0.17600174691560214</v>
      </c>
      <c r="O28" s="220"/>
    </row>
    <row r="29" spans="1:19">
      <c r="A29" s="225" t="s">
        <v>153</v>
      </c>
      <c r="B29" s="226">
        <v>0.3518759586013121</v>
      </c>
      <c r="C29" s="226">
        <v>0.32293211269421701</v>
      </c>
      <c r="D29" s="226">
        <v>0.41931884026868682</v>
      </c>
      <c r="E29" s="218"/>
      <c r="F29" s="218"/>
      <c r="G29" s="218">
        <v>0.37268185695138295</v>
      </c>
      <c r="H29" s="218">
        <v>0.35269261318506751</v>
      </c>
      <c r="I29" s="218">
        <v>0.43849372384937241</v>
      </c>
      <c r="J29" s="218"/>
      <c r="K29" s="218"/>
      <c r="L29" s="218">
        <v>0.32851827533377109</v>
      </c>
      <c r="M29" s="218">
        <v>0.28187257544874744</v>
      </c>
      <c r="N29" s="218">
        <v>0.40597590712232051</v>
      </c>
      <c r="O29" s="220"/>
    </row>
    <row r="30" spans="1:19">
      <c r="A30" s="227" t="s">
        <v>277</v>
      </c>
      <c r="B30" s="228">
        <v>0.50756570043950666</v>
      </c>
      <c r="C30" s="228">
        <v>0.55734639932950814</v>
      </c>
      <c r="D30" s="228">
        <v>0.39157027276434103</v>
      </c>
      <c r="E30" s="221"/>
      <c r="F30" s="221"/>
      <c r="G30" s="221">
        <v>0.47070793225295482</v>
      </c>
      <c r="H30" s="221">
        <v>0.50629070691024625</v>
      </c>
      <c r="I30" s="221">
        <v>0.35355648535564854</v>
      </c>
      <c r="J30" s="221"/>
      <c r="K30" s="221"/>
      <c r="L30" s="221">
        <v>0.54894397023418695</v>
      </c>
      <c r="M30" s="221">
        <v>0.62778617923597868</v>
      </c>
      <c r="N30" s="221">
        <v>0.41802234596207738</v>
      </c>
      <c r="O30" s="222"/>
    </row>
    <row r="31" spans="1:19">
      <c r="A31" s="185" t="s">
        <v>11</v>
      </c>
      <c r="B31" s="198"/>
      <c r="C31" s="198"/>
      <c r="D31" s="198"/>
      <c r="E31" s="198"/>
      <c r="F31" s="198"/>
      <c r="G31" s="198"/>
      <c r="H31" s="198"/>
      <c r="I31" s="198"/>
      <c r="J31" s="198"/>
      <c r="K31" s="198"/>
      <c r="L31" s="198"/>
      <c r="M31" s="198"/>
      <c r="N31" s="198"/>
      <c r="O31" s="199"/>
    </row>
    <row r="32" spans="1:19">
      <c r="A32" s="78" t="s">
        <v>251</v>
      </c>
      <c r="B32" s="210"/>
      <c r="C32" s="210"/>
      <c r="D32" s="210"/>
      <c r="E32" s="210"/>
      <c r="F32" s="210"/>
      <c r="G32" s="210"/>
      <c r="H32" s="210"/>
      <c r="I32" s="210"/>
      <c r="J32" s="210"/>
      <c r="K32" s="210"/>
      <c r="L32" s="210"/>
      <c r="M32" s="210"/>
      <c r="N32" s="210"/>
      <c r="O32" s="222"/>
    </row>
  </sheetData>
  <hyperlinks>
    <hyperlink ref="A1" location="Index!A1" display="Back to contents" xr:uid="{1271F97B-9F89-4809-A7C3-55F62EAD8D8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7B47A-B7BF-43C9-A492-9541687C1A7F}">
  <dimension ref="A1:R28"/>
  <sheetViews>
    <sheetView workbookViewId="0"/>
  </sheetViews>
  <sheetFormatPr defaultRowHeight="14"/>
  <cols>
    <col min="1" max="1" width="35.9140625" style="86" customWidth="1"/>
    <col min="2" max="2" width="10" style="86" customWidth="1"/>
    <col min="3" max="3" width="11.58203125" style="86" customWidth="1"/>
    <col min="4" max="9" width="8.6640625" style="86"/>
    <col min="10" max="10" width="1.08203125" style="86" customWidth="1"/>
    <col min="11" max="11" width="11.75" style="86" customWidth="1"/>
    <col min="12" max="12" width="11.6640625" style="86" customWidth="1"/>
    <col min="13" max="13" width="11.25" style="86" customWidth="1"/>
    <col min="14" max="16384" width="8.6640625" style="86"/>
  </cols>
  <sheetData>
    <row r="1" spans="1:18">
      <c r="A1" s="253" t="s">
        <v>279</v>
      </c>
    </row>
    <row r="2" spans="1:18">
      <c r="A2" s="253"/>
    </row>
    <row r="3" spans="1:18">
      <c r="A3" s="143" t="s">
        <v>258</v>
      </c>
    </row>
    <row r="4" spans="1:18" ht="16.5" customHeight="1">
      <c r="A4" s="167"/>
      <c r="B4" s="45"/>
      <c r="C4" s="26" t="s">
        <v>244</v>
      </c>
      <c r="D4" s="26"/>
      <c r="E4" s="26"/>
      <c r="F4" s="26"/>
      <c r="G4" s="26"/>
      <c r="H4" s="26"/>
      <c r="I4" s="26"/>
      <c r="J4" s="45"/>
      <c r="K4" s="26" t="s">
        <v>242</v>
      </c>
      <c r="L4" s="26"/>
      <c r="M4" s="27"/>
    </row>
    <row r="5" spans="1:18" ht="42">
      <c r="A5" s="233"/>
      <c r="B5" s="267" t="s">
        <v>152</v>
      </c>
      <c r="C5" s="267" t="s">
        <v>6</v>
      </c>
      <c r="D5" s="267" t="s">
        <v>47</v>
      </c>
      <c r="E5" s="267" t="s">
        <v>48</v>
      </c>
      <c r="F5" s="267" t="s">
        <v>22</v>
      </c>
      <c r="G5" s="267" t="s">
        <v>57</v>
      </c>
      <c r="H5" s="267" t="s">
        <v>275</v>
      </c>
      <c r="I5" s="267" t="s">
        <v>24</v>
      </c>
      <c r="J5" s="268"/>
      <c r="K5" s="267" t="s">
        <v>6</v>
      </c>
      <c r="L5" s="267" t="s">
        <v>153</v>
      </c>
      <c r="M5" s="237" t="s">
        <v>241</v>
      </c>
      <c r="O5" s="87"/>
      <c r="P5" s="87"/>
      <c r="Q5" s="87"/>
      <c r="R5" s="87"/>
    </row>
    <row r="6" spans="1:18">
      <c r="A6" s="97" t="s">
        <v>259</v>
      </c>
      <c r="B6" s="238">
        <v>235591</v>
      </c>
      <c r="C6" s="238">
        <v>43292</v>
      </c>
      <c r="D6" s="238">
        <v>20625</v>
      </c>
      <c r="E6" s="238">
        <v>23717</v>
      </c>
      <c r="F6" s="238">
        <v>7622</v>
      </c>
      <c r="G6" s="238">
        <v>31799</v>
      </c>
      <c r="H6" s="238">
        <v>99629</v>
      </c>
      <c r="I6" s="238">
        <v>8907</v>
      </c>
      <c r="J6" s="198"/>
      <c r="K6" s="238">
        <v>43292</v>
      </c>
      <c r="L6" s="238">
        <v>92670</v>
      </c>
      <c r="M6" s="239">
        <v>99629</v>
      </c>
      <c r="O6" s="87"/>
      <c r="P6" s="87"/>
      <c r="Q6" s="87"/>
      <c r="R6" s="87"/>
    </row>
    <row r="7" spans="1:18">
      <c r="A7" s="235" t="s">
        <v>260</v>
      </c>
      <c r="B7" s="269">
        <v>146887</v>
      </c>
      <c r="C7" s="269">
        <v>16054</v>
      </c>
      <c r="D7" s="269">
        <v>11016</v>
      </c>
      <c r="E7" s="269">
        <v>17318</v>
      </c>
      <c r="F7" s="269">
        <v>3707</v>
      </c>
      <c r="G7" s="269">
        <v>24227</v>
      </c>
      <c r="H7" s="269">
        <v>71140</v>
      </c>
      <c r="I7" s="269">
        <v>3425</v>
      </c>
      <c r="K7" s="269">
        <v>16054</v>
      </c>
      <c r="L7" s="269">
        <v>59693</v>
      </c>
      <c r="M7" s="234">
        <v>71140</v>
      </c>
      <c r="O7" s="87"/>
      <c r="P7" s="87"/>
      <c r="Q7" s="87"/>
      <c r="R7" s="87"/>
    </row>
    <row r="8" spans="1:18">
      <c r="A8" s="235" t="s">
        <v>261</v>
      </c>
      <c r="B8" s="269">
        <v>88704</v>
      </c>
      <c r="C8" s="269">
        <v>27238</v>
      </c>
      <c r="D8" s="269">
        <v>9609</v>
      </c>
      <c r="E8" s="269">
        <v>6399</v>
      </c>
      <c r="F8" s="269">
        <v>3915</v>
      </c>
      <c r="G8" s="269">
        <v>7572</v>
      </c>
      <c r="H8" s="269">
        <v>28489</v>
      </c>
      <c r="I8" s="269">
        <v>5482</v>
      </c>
      <c r="J8" s="269"/>
      <c r="K8" s="269">
        <v>27238</v>
      </c>
      <c r="L8" s="269">
        <v>32977</v>
      </c>
      <c r="M8" s="234">
        <v>28489</v>
      </c>
      <c r="O8" s="87"/>
      <c r="P8" s="87"/>
      <c r="Q8" s="87"/>
      <c r="R8" s="87"/>
    </row>
    <row r="9" spans="1:18">
      <c r="A9" s="241" t="s">
        <v>266</v>
      </c>
      <c r="B9" s="269">
        <v>34195</v>
      </c>
      <c r="C9" s="269">
        <v>4019</v>
      </c>
      <c r="D9" s="269">
        <v>2481</v>
      </c>
      <c r="E9" s="269">
        <v>2947</v>
      </c>
      <c r="F9" s="269">
        <v>1019</v>
      </c>
      <c r="G9" s="269">
        <v>4275</v>
      </c>
      <c r="H9" s="269">
        <v>17905</v>
      </c>
      <c r="I9" s="269">
        <v>1549</v>
      </c>
      <c r="K9" s="269">
        <v>4019</v>
      </c>
      <c r="L9" s="269">
        <v>12271</v>
      </c>
      <c r="M9" s="234">
        <v>17905</v>
      </c>
      <c r="O9" s="87"/>
      <c r="P9" s="87"/>
      <c r="Q9" s="87"/>
      <c r="R9" s="87"/>
    </row>
    <row r="10" spans="1:18">
      <c r="A10" s="241" t="s">
        <v>265</v>
      </c>
      <c r="B10" s="269">
        <v>36108</v>
      </c>
      <c r="C10" s="269">
        <v>12244</v>
      </c>
      <c r="D10" s="269">
        <v>4964</v>
      </c>
      <c r="E10" s="269">
        <v>2751</v>
      </c>
      <c r="F10" s="269">
        <v>1973</v>
      </c>
      <c r="G10" s="269">
        <v>2679</v>
      </c>
      <c r="H10" s="269">
        <v>8772</v>
      </c>
      <c r="I10" s="269">
        <v>2725</v>
      </c>
      <c r="J10" s="269"/>
      <c r="K10" s="269">
        <v>12244</v>
      </c>
      <c r="L10" s="269">
        <v>15092</v>
      </c>
      <c r="M10" s="234">
        <v>8772</v>
      </c>
      <c r="O10" s="87"/>
      <c r="P10" s="87"/>
      <c r="Q10" s="87"/>
      <c r="R10" s="87"/>
    </row>
    <row r="11" spans="1:18" ht="14.5">
      <c r="A11" s="241" t="s">
        <v>264</v>
      </c>
      <c r="B11" s="269">
        <v>15918</v>
      </c>
      <c r="C11" s="269">
        <v>9011</v>
      </c>
      <c r="D11" s="269">
        <v>2010</v>
      </c>
      <c r="E11" s="269">
        <v>650</v>
      </c>
      <c r="F11" s="269">
        <v>836</v>
      </c>
      <c r="G11" s="269">
        <v>576</v>
      </c>
      <c r="H11" s="269">
        <v>1697</v>
      </c>
      <c r="I11" s="269">
        <v>1138</v>
      </c>
      <c r="J11" s="270"/>
      <c r="K11" s="271">
        <v>9011</v>
      </c>
      <c r="L11" s="271">
        <v>5210</v>
      </c>
      <c r="M11" s="236">
        <v>1697</v>
      </c>
      <c r="O11" s="87"/>
      <c r="P11" s="87"/>
      <c r="Q11" s="87"/>
      <c r="R11" s="87"/>
    </row>
    <row r="12" spans="1:18" ht="14.5">
      <c r="A12" s="242" t="s">
        <v>263</v>
      </c>
      <c r="B12" s="230">
        <v>2483</v>
      </c>
      <c r="C12" s="230">
        <v>1964</v>
      </c>
      <c r="D12" s="230">
        <v>154</v>
      </c>
      <c r="E12" s="230">
        <v>51</v>
      </c>
      <c r="F12" s="230">
        <v>87</v>
      </c>
      <c r="G12" s="230">
        <v>42</v>
      </c>
      <c r="H12" s="230">
        <v>115</v>
      </c>
      <c r="I12" s="230">
        <v>70</v>
      </c>
      <c r="J12" s="240"/>
      <c r="K12" s="243">
        <v>1964</v>
      </c>
      <c r="L12" s="243">
        <v>404</v>
      </c>
      <c r="M12" s="244">
        <v>115</v>
      </c>
    </row>
    <row r="13" spans="1:18" ht="14.5">
      <c r="A13" s="272" t="s">
        <v>296</v>
      </c>
      <c r="B13" s="238"/>
      <c r="C13" s="238"/>
      <c r="D13" s="238"/>
      <c r="E13" s="238"/>
      <c r="F13" s="238"/>
      <c r="G13" s="238"/>
      <c r="H13" s="238"/>
      <c r="I13" s="238"/>
      <c r="J13" s="273"/>
      <c r="K13" s="274"/>
      <c r="L13" s="274"/>
      <c r="M13" s="275"/>
    </row>
    <row r="14" spans="1:18">
      <c r="A14" s="241" t="s">
        <v>297</v>
      </c>
      <c r="B14" s="269">
        <f t="shared" ref="B14:M14" si="0">B9+B10</f>
        <v>70303</v>
      </c>
      <c r="C14" s="269">
        <f t="shared" si="0"/>
        <v>16263</v>
      </c>
      <c r="D14" s="269">
        <f t="shared" si="0"/>
        <v>7445</v>
      </c>
      <c r="E14" s="269">
        <f t="shared" si="0"/>
        <v>5698</v>
      </c>
      <c r="F14" s="269">
        <f t="shared" si="0"/>
        <v>2992</v>
      </c>
      <c r="G14" s="269">
        <f t="shared" si="0"/>
        <v>6954</v>
      </c>
      <c r="H14" s="269">
        <f t="shared" si="0"/>
        <v>26677</v>
      </c>
      <c r="I14" s="269">
        <f t="shared" si="0"/>
        <v>4274</v>
      </c>
      <c r="J14" s="269">
        <f t="shared" si="0"/>
        <v>0</v>
      </c>
      <c r="K14" s="269">
        <f t="shared" si="0"/>
        <v>16263</v>
      </c>
      <c r="L14" s="269">
        <f t="shared" si="0"/>
        <v>27363</v>
      </c>
      <c r="M14" s="234">
        <f t="shared" si="0"/>
        <v>26677</v>
      </c>
    </row>
    <row r="15" spans="1:18">
      <c r="A15" s="242" t="s">
        <v>298</v>
      </c>
      <c r="B15" s="230">
        <f t="shared" ref="B15:M15" si="1">B11+B12</f>
        <v>18401</v>
      </c>
      <c r="C15" s="230">
        <f t="shared" si="1"/>
        <v>10975</v>
      </c>
      <c r="D15" s="230">
        <f t="shared" si="1"/>
        <v>2164</v>
      </c>
      <c r="E15" s="230">
        <f t="shared" si="1"/>
        <v>701</v>
      </c>
      <c r="F15" s="230">
        <f t="shared" si="1"/>
        <v>923</v>
      </c>
      <c r="G15" s="230">
        <f t="shared" si="1"/>
        <v>618</v>
      </c>
      <c r="H15" s="230">
        <f t="shared" si="1"/>
        <v>1812</v>
      </c>
      <c r="I15" s="230">
        <f t="shared" si="1"/>
        <v>1208</v>
      </c>
      <c r="J15" s="230">
        <f t="shared" si="1"/>
        <v>0</v>
      </c>
      <c r="K15" s="230">
        <f t="shared" si="1"/>
        <v>10975</v>
      </c>
      <c r="L15" s="230">
        <f t="shared" si="1"/>
        <v>5614</v>
      </c>
      <c r="M15" s="276">
        <f t="shared" si="1"/>
        <v>1812</v>
      </c>
    </row>
    <row r="16" spans="1:18" ht="14.5">
      <c r="A16" s="100"/>
      <c r="J16" s="270"/>
      <c r="K16" s="277"/>
      <c r="L16" s="277"/>
      <c r="M16" s="278" t="s">
        <v>87</v>
      </c>
    </row>
    <row r="17" spans="1:13">
      <c r="A17" s="100" t="s">
        <v>259</v>
      </c>
      <c r="B17" s="218">
        <v>1</v>
      </c>
      <c r="C17" s="218">
        <v>0.18375914190270426</v>
      </c>
      <c r="D17" s="218">
        <v>8.7545789100602317E-2</v>
      </c>
      <c r="E17" s="218">
        <v>0.10067022933813261</v>
      </c>
      <c r="F17" s="218">
        <v>3.2352679007262589E-2</v>
      </c>
      <c r="G17" s="218">
        <v>0.13497544473260864</v>
      </c>
      <c r="H17" s="218">
        <v>0.42288966896018948</v>
      </c>
      <c r="I17" s="218">
        <v>3.780704695850011E-2</v>
      </c>
      <c r="J17" s="218"/>
      <c r="K17" s="218">
        <v>0.18375914190270426</v>
      </c>
      <c r="L17" s="218">
        <v>0.39335118913710626</v>
      </c>
      <c r="M17" s="219">
        <v>0.42288966896018948</v>
      </c>
    </row>
    <row r="18" spans="1:13">
      <c r="A18" s="235" t="s">
        <v>260</v>
      </c>
      <c r="B18" s="218">
        <v>1</v>
      </c>
      <c r="C18" s="218">
        <v>0.10929490016134852</v>
      </c>
      <c r="D18" s="218">
        <v>7.4996425823932678E-2</v>
      </c>
      <c r="E18" s="218">
        <v>0.1179001545405652</v>
      </c>
      <c r="F18" s="218">
        <v>2.5237087012465364E-2</v>
      </c>
      <c r="G18" s="218">
        <v>0.16493631158645761</v>
      </c>
      <c r="H18" s="218">
        <v>0.48431787700749557</v>
      </c>
      <c r="I18" s="218">
        <v>2.3317243867735062E-2</v>
      </c>
      <c r="J18" s="218"/>
      <c r="K18" s="218">
        <v>0.10929490016134852</v>
      </c>
      <c r="L18" s="218">
        <v>0.40638722283115591</v>
      </c>
      <c r="M18" s="219">
        <v>0.48431787700749557</v>
      </c>
    </row>
    <row r="19" spans="1:13">
      <c r="A19" s="235" t="s">
        <v>261</v>
      </c>
      <c r="B19" s="218">
        <v>1</v>
      </c>
      <c r="C19" s="218">
        <v>0.3070661976911977</v>
      </c>
      <c r="D19" s="218">
        <v>0.10832656926406926</v>
      </c>
      <c r="E19" s="218">
        <v>7.2138798701298704E-2</v>
      </c>
      <c r="F19" s="218">
        <v>4.4135551948051951E-2</v>
      </c>
      <c r="G19" s="218">
        <v>8.5362554112554112E-2</v>
      </c>
      <c r="H19" s="218">
        <v>0.32116928210678208</v>
      </c>
      <c r="I19" s="218">
        <v>6.1801046176046176E-2</v>
      </c>
      <c r="J19" s="218"/>
      <c r="K19" s="218">
        <v>0.3070661976911977</v>
      </c>
      <c r="L19" s="218">
        <v>0.37176452020202022</v>
      </c>
      <c r="M19" s="219">
        <v>0.32116928210678208</v>
      </c>
    </row>
    <row r="20" spans="1:13">
      <c r="A20" s="241" t="s">
        <v>266</v>
      </c>
      <c r="B20" s="218">
        <v>1</v>
      </c>
      <c r="C20" s="218">
        <v>0.11753180289516012</v>
      </c>
      <c r="D20" s="218">
        <v>7.2554467027343181E-2</v>
      </c>
      <c r="E20" s="218">
        <v>8.6182190378710333E-2</v>
      </c>
      <c r="F20" s="218">
        <v>2.9799678315543209E-2</v>
      </c>
      <c r="G20" s="218">
        <v>0.1250182775259541</v>
      </c>
      <c r="H20" s="218">
        <v>0.52361456353268021</v>
      </c>
      <c r="I20" s="218">
        <v>4.5299020324608863E-2</v>
      </c>
      <c r="J20" s="218"/>
      <c r="K20" s="218">
        <v>0.11753180289516012</v>
      </c>
      <c r="L20" s="218">
        <v>0.35885363357215966</v>
      </c>
      <c r="M20" s="219">
        <v>0.52361456353268021</v>
      </c>
    </row>
    <row r="21" spans="1:13">
      <c r="A21" s="241" t="s">
        <v>265</v>
      </c>
      <c r="B21" s="218">
        <v>1</v>
      </c>
      <c r="C21" s="218">
        <v>0.33909382962224438</v>
      </c>
      <c r="D21" s="218">
        <v>0.13747645951035781</v>
      </c>
      <c r="E21" s="218">
        <v>7.6188102359587909E-2</v>
      </c>
      <c r="F21" s="218">
        <v>5.4641630663564859E-2</v>
      </c>
      <c r="G21" s="218">
        <v>7.4194084413426384E-2</v>
      </c>
      <c r="H21" s="218">
        <v>0.24293785310734464</v>
      </c>
      <c r="I21" s="218">
        <v>7.5468040323474025E-2</v>
      </c>
      <c r="J21" s="218"/>
      <c r="K21" s="218">
        <v>0.33909382962224438</v>
      </c>
      <c r="L21" s="218">
        <v>0.41796831727041101</v>
      </c>
      <c r="M21" s="219">
        <v>0.24293785310734464</v>
      </c>
    </row>
    <row r="22" spans="1:13">
      <c r="A22" s="241" t="s">
        <v>264</v>
      </c>
      <c r="B22" s="218">
        <v>1</v>
      </c>
      <c r="C22" s="218">
        <v>0.56608870461113203</v>
      </c>
      <c r="D22" s="218">
        <v>0.12627214474180173</v>
      </c>
      <c r="E22" s="218">
        <v>4.0834275662771702E-2</v>
      </c>
      <c r="F22" s="218">
        <v>5.2519160698580224E-2</v>
      </c>
      <c r="G22" s="218">
        <v>3.6185450433471544E-2</v>
      </c>
      <c r="H22" s="218">
        <v>0.10660887046111321</v>
      </c>
      <c r="I22" s="218">
        <v>7.1491393391129546E-2</v>
      </c>
      <c r="J22" s="218"/>
      <c r="K22" s="218">
        <v>0.56608870461113203</v>
      </c>
      <c r="L22" s="218">
        <v>0.32730242492775474</v>
      </c>
      <c r="M22" s="219">
        <v>0.10660887046111321</v>
      </c>
    </row>
    <row r="23" spans="1:13">
      <c r="A23" s="242" t="s">
        <v>263</v>
      </c>
      <c r="B23" s="221">
        <v>1</v>
      </c>
      <c r="C23" s="221">
        <v>0.79097865485300045</v>
      </c>
      <c r="D23" s="221">
        <v>6.202174788562223E-2</v>
      </c>
      <c r="E23" s="221">
        <v>2.0539669754329439E-2</v>
      </c>
      <c r="F23" s="221">
        <v>3.5038260169150223E-2</v>
      </c>
      <c r="G23" s="221">
        <v>1.6915022150624244E-2</v>
      </c>
      <c r="H23" s="221">
        <v>4.6314941602899715E-2</v>
      </c>
      <c r="I23" s="221">
        <v>2.8191703584373742E-2</v>
      </c>
      <c r="J23" s="221"/>
      <c r="K23" s="221">
        <v>0.79097865485300045</v>
      </c>
      <c r="L23" s="221">
        <v>0.16270640354409988</v>
      </c>
      <c r="M23" s="231">
        <v>4.6314941602899715E-2</v>
      </c>
    </row>
    <row r="24" spans="1:13">
      <c r="A24" s="272" t="s">
        <v>296</v>
      </c>
      <c r="B24" s="218"/>
      <c r="C24" s="218"/>
      <c r="D24" s="218"/>
      <c r="E24" s="218"/>
      <c r="F24" s="218"/>
      <c r="G24" s="218"/>
      <c r="H24" s="218"/>
      <c r="I24" s="218"/>
      <c r="J24" s="218"/>
      <c r="K24" s="218"/>
      <c r="L24" s="218"/>
      <c r="M24" s="219"/>
    </row>
    <row r="25" spans="1:13">
      <c r="A25" s="241" t="s">
        <v>297</v>
      </c>
      <c r="B25" s="218">
        <f>B14/$B14</f>
        <v>1</v>
      </c>
      <c r="C25" s="218">
        <f t="shared" ref="C25:M26" si="2">C14/$B14</f>
        <v>0.23132725488243744</v>
      </c>
      <c r="D25" s="218">
        <f t="shared" si="2"/>
        <v>0.10589875254256575</v>
      </c>
      <c r="E25" s="218">
        <f t="shared" si="2"/>
        <v>8.1049172866022784E-2</v>
      </c>
      <c r="F25" s="218">
        <f t="shared" si="2"/>
        <v>4.2558639033896138E-2</v>
      </c>
      <c r="G25" s="218">
        <f t="shared" si="2"/>
        <v>9.8914697808059407E-2</v>
      </c>
      <c r="H25" s="218">
        <f t="shared" si="2"/>
        <v>0.37945749114547034</v>
      </c>
      <c r="I25" s="218">
        <f t="shared" si="2"/>
        <v>6.0793991721548153E-2</v>
      </c>
      <c r="J25" s="218">
        <f t="shared" si="2"/>
        <v>0</v>
      </c>
      <c r="K25" s="218">
        <f t="shared" si="2"/>
        <v>0.23132725488243744</v>
      </c>
      <c r="L25" s="218">
        <f t="shared" si="2"/>
        <v>0.38921525397209222</v>
      </c>
      <c r="M25" s="219">
        <f t="shared" si="2"/>
        <v>0.37945749114547034</v>
      </c>
    </row>
    <row r="26" spans="1:13">
      <c r="A26" s="242" t="s">
        <v>298</v>
      </c>
      <c r="B26" s="218">
        <f>B15/$B15</f>
        <v>1</v>
      </c>
      <c r="C26" s="218">
        <f t="shared" si="2"/>
        <v>0.59643497635998044</v>
      </c>
      <c r="D26" s="218">
        <f t="shared" si="2"/>
        <v>0.1176023042225966</v>
      </c>
      <c r="E26" s="218">
        <f t="shared" si="2"/>
        <v>3.8095755665452966E-2</v>
      </c>
      <c r="F26" s="218">
        <f t="shared" si="2"/>
        <v>5.0160317374055755E-2</v>
      </c>
      <c r="G26" s="218">
        <f t="shared" si="2"/>
        <v>3.3585131242867237E-2</v>
      </c>
      <c r="H26" s="218">
        <f t="shared" si="2"/>
        <v>9.8472909081028209E-2</v>
      </c>
      <c r="I26" s="218">
        <f t="shared" si="2"/>
        <v>6.5648606054018802E-2</v>
      </c>
      <c r="J26" s="218">
        <f t="shared" si="2"/>
        <v>0</v>
      </c>
      <c r="K26" s="218">
        <f t="shared" si="2"/>
        <v>0.59643497635998044</v>
      </c>
      <c r="L26" s="218">
        <f t="shared" si="2"/>
        <v>0.30509211455899138</v>
      </c>
      <c r="M26" s="219">
        <f t="shared" si="2"/>
        <v>9.8472909081028209E-2</v>
      </c>
    </row>
    <row r="27" spans="1:13">
      <c r="A27" s="52" t="s">
        <v>11</v>
      </c>
      <c r="B27" s="198"/>
      <c r="C27" s="198"/>
      <c r="D27" s="198"/>
      <c r="E27" s="198"/>
      <c r="F27" s="198"/>
      <c r="G27" s="198"/>
      <c r="H27" s="198"/>
      <c r="I27" s="198"/>
      <c r="J27" s="198"/>
      <c r="K27" s="198"/>
      <c r="L27" s="198"/>
      <c r="M27" s="199"/>
    </row>
    <row r="28" spans="1:13">
      <c r="A28" s="94" t="s">
        <v>239</v>
      </c>
      <c r="B28" s="210"/>
      <c r="C28" s="210"/>
      <c r="D28" s="210"/>
      <c r="E28" s="210"/>
      <c r="F28" s="210"/>
      <c r="G28" s="210"/>
      <c r="H28" s="210"/>
      <c r="I28" s="210"/>
      <c r="J28" s="210"/>
      <c r="K28" s="210"/>
      <c r="L28" s="210"/>
      <c r="M28" s="222"/>
    </row>
  </sheetData>
  <hyperlinks>
    <hyperlink ref="A1" location="Index!A1" display="Back to contents" xr:uid="{6C37C5D8-B430-4E9F-991A-AD5BB268AD23}"/>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F50E3-C05A-4492-AA01-EFE2D141C6ED}">
  <dimension ref="A2:B9"/>
  <sheetViews>
    <sheetView workbookViewId="0">
      <selection activeCell="A12" sqref="A12"/>
    </sheetView>
  </sheetViews>
  <sheetFormatPr defaultRowHeight="14"/>
  <cols>
    <col min="1" max="1" width="20.6640625" customWidth="1"/>
    <col min="2" max="2" width="70.6640625" customWidth="1"/>
  </cols>
  <sheetData>
    <row r="2" spans="1:2" ht="14.5" thickBot="1">
      <c r="A2" s="15" t="s">
        <v>127</v>
      </c>
    </row>
    <row r="3" spans="1:2" ht="14.5" thickBot="1">
      <c r="A3" s="134" t="s">
        <v>51</v>
      </c>
      <c r="B3" s="135" t="s">
        <v>6</v>
      </c>
    </row>
    <row r="4" spans="1:2" ht="34.5" customHeight="1" thickBot="1">
      <c r="A4" s="137" t="s">
        <v>122</v>
      </c>
      <c r="B4" s="138" t="s">
        <v>119</v>
      </c>
    </row>
    <row r="5" spans="1:2" ht="72.5" customHeight="1" thickBot="1">
      <c r="A5" s="137" t="s">
        <v>120</v>
      </c>
      <c r="B5" s="138" t="s">
        <v>121</v>
      </c>
    </row>
    <row r="6" spans="1:2" ht="14.5" thickBot="1">
      <c r="A6" s="137" t="s">
        <v>22</v>
      </c>
      <c r="B6" s="140" t="s">
        <v>22</v>
      </c>
    </row>
    <row r="7" spans="1:2" ht="56.5" thickBot="1">
      <c r="A7" s="137" t="s">
        <v>123</v>
      </c>
      <c r="B7" s="138" t="s">
        <v>124</v>
      </c>
    </row>
    <row r="8" spans="1:2" ht="42.5" thickBot="1">
      <c r="A8" s="137" t="s">
        <v>125</v>
      </c>
      <c r="B8" s="138" t="s">
        <v>126</v>
      </c>
    </row>
    <row r="9" spans="1:2" ht="44" customHeight="1" thickBot="1">
      <c r="A9" s="136" t="s">
        <v>19</v>
      </c>
      <c r="B9" s="139"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8733A-1A23-4D84-BC9C-C2E04709D0CC}">
  <dimension ref="A1:Q40"/>
  <sheetViews>
    <sheetView workbookViewId="0"/>
  </sheetViews>
  <sheetFormatPr defaultRowHeight="14"/>
  <cols>
    <col min="1" max="1" width="37.5" style="14" customWidth="1"/>
  </cols>
  <sheetData>
    <row r="1" spans="1:8">
      <c r="A1" s="253" t="s">
        <v>279</v>
      </c>
    </row>
    <row r="3" spans="1:8">
      <c r="A3" s="15" t="s">
        <v>278</v>
      </c>
    </row>
    <row r="4" spans="1:8" ht="42">
      <c r="A4" s="16"/>
      <c r="B4" s="17" t="s">
        <v>12</v>
      </c>
      <c r="C4" s="18" t="s">
        <v>13</v>
      </c>
      <c r="D4" s="18" t="s">
        <v>14</v>
      </c>
      <c r="E4" s="19" t="s">
        <v>15</v>
      </c>
    </row>
    <row r="5" spans="1:8">
      <c r="A5" s="28" t="s">
        <v>4</v>
      </c>
      <c r="B5" s="29">
        <v>275144</v>
      </c>
      <c r="C5" s="30">
        <v>1</v>
      </c>
      <c r="D5" s="30">
        <v>1</v>
      </c>
      <c r="E5" s="31">
        <v>1</v>
      </c>
    </row>
    <row r="6" spans="1:8">
      <c r="A6" s="32" t="s">
        <v>6</v>
      </c>
      <c r="B6" s="20">
        <v>59770</v>
      </c>
      <c r="C6" s="21">
        <v>0.21723170412583956</v>
      </c>
      <c r="D6" s="21">
        <v>0.16205676644069963</v>
      </c>
      <c r="E6" s="22">
        <v>0.18176098923425885</v>
      </c>
    </row>
    <row r="7" spans="1:8">
      <c r="A7" s="32" t="s">
        <v>7</v>
      </c>
      <c r="B7" s="20">
        <v>24296</v>
      </c>
      <c r="C7" s="21">
        <v>8.8302852324600931E-2</v>
      </c>
      <c r="D7" s="21">
        <v>7.6755359596710912E-2</v>
      </c>
      <c r="E7" s="22">
        <v>9.6346972420608801E-2</v>
      </c>
    </row>
    <row r="8" spans="1:8">
      <c r="A8" s="32" t="s">
        <v>8</v>
      </c>
      <c r="B8" s="20">
        <v>26148</v>
      </c>
      <c r="C8" s="21">
        <v>9.5033873171866373E-2</v>
      </c>
      <c r="D8" s="21">
        <v>9.9594509336026288E-2</v>
      </c>
      <c r="E8" s="22">
        <v>0.13370341655943713</v>
      </c>
    </row>
    <row r="9" spans="1:8">
      <c r="A9" s="32" t="s">
        <v>9</v>
      </c>
      <c r="B9" s="20">
        <v>9530</v>
      </c>
      <c r="C9" s="21">
        <v>3.4636408571511644E-2</v>
      </c>
      <c r="D9" s="21">
        <v>3.2041729811967533E-2</v>
      </c>
      <c r="E9" s="22">
        <v>5.3334268960130091E-2</v>
      </c>
    </row>
    <row r="10" spans="1:8">
      <c r="A10" s="32" t="s">
        <v>5</v>
      </c>
      <c r="B10" s="20">
        <v>34338</v>
      </c>
      <c r="C10" s="21">
        <v>0.12480010467246241</v>
      </c>
      <c r="D10" s="21">
        <v>0.1320209527439947</v>
      </c>
      <c r="E10" s="22">
        <v>0.16936881409694729</v>
      </c>
    </row>
    <row r="11" spans="1:8">
      <c r="A11" s="32" t="s">
        <v>275</v>
      </c>
      <c r="B11" s="20">
        <v>109998</v>
      </c>
      <c r="C11" s="21">
        <v>0.39978338615415926</v>
      </c>
      <c r="D11" s="21">
        <v>0.46689689422248298</v>
      </c>
      <c r="E11" s="22">
        <v>0.33795463787258728</v>
      </c>
    </row>
    <row r="12" spans="1:8">
      <c r="A12" s="33" t="s">
        <v>19</v>
      </c>
      <c r="B12" s="23">
        <v>11064</v>
      </c>
      <c r="C12" s="24">
        <v>4.0211670979559792E-2</v>
      </c>
      <c r="D12" s="24">
        <v>3.0633787848117943E-2</v>
      </c>
      <c r="E12" s="25">
        <v>2.753090085603057E-2</v>
      </c>
    </row>
    <row r="13" spans="1:8">
      <c r="A13" s="38" t="s">
        <v>17</v>
      </c>
      <c r="B13" s="39">
        <v>235589</v>
      </c>
      <c r="C13" s="40">
        <v>1</v>
      </c>
      <c r="D13" s="40">
        <v>1</v>
      </c>
      <c r="E13" s="41">
        <v>1</v>
      </c>
      <c r="F13" s="13"/>
      <c r="G13" s="13"/>
      <c r="H13" s="29"/>
    </row>
    <row r="14" spans="1:8">
      <c r="A14" s="32" t="s">
        <v>6</v>
      </c>
      <c r="B14" s="37">
        <v>43291</v>
      </c>
      <c r="C14" s="21">
        <v>0.18375645721998904</v>
      </c>
      <c r="D14" s="21">
        <v>0.12594797251609832</v>
      </c>
      <c r="E14" s="22">
        <v>0.12457180790841742</v>
      </c>
      <c r="F14" s="13"/>
      <c r="G14" s="13"/>
      <c r="H14" s="20"/>
    </row>
    <row r="15" spans="1:8">
      <c r="A15" s="32" t="s">
        <v>7</v>
      </c>
      <c r="B15" s="20">
        <v>20624</v>
      </c>
      <c r="C15" s="21">
        <v>8.7542287628030166E-2</v>
      </c>
      <c r="D15" s="21">
        <v>7.4648473426409345E-2</v>
      </c>
      <c r="E15" s="22">
        <v>9.8565401172406669E-2</v>
      </c>
      <c r="F15" s="13"/>
      <c r="G15" s="13"/>
      <c r="H15" s="20"/>
    </row>
    <row r="16" spans="1:8">
      <c r="A16" s="32" t="s">
        <v>8</v>
      </c>
      <c r="B16" s="20">
        <v>23716</v>
      </c>
      <c r="C16" s="21">
        <v>0.10066683928366775</v>
      </c>
      <c r="D16" s="21">
        <v>0.10434157469780875</v>
      </c>
      <c r="E16" s="22">
        <v>0.14871337855705943</v>
      </c>
      <c r="F16" s="13"/>
      <c r="G16" s="13"/>
      <c r="H16" s="20"/>
    </row>
    <row r="17" spans="1:8">
      <c r="A17" s="32" t="s">
        <v>9</v>
      </c>
      <c r="B17" s="20">
        <v>7625</v>
      </c>
      <c r="C17" s="21">
        <v>3.2365687701887608E-2</v>
      </c>
      <c r="D17" s="21">
        <v>2.7909604482485629E-2</v>
      </c>
      <c r="E17" s="22">
        <v>4.1689140407542562E-2</v>
      </c>
      <c r="H17" s="20"/>
    </row>
    <row r="18" spans="1:8">
      <c r="A18" s="32" t="s">
        <v>5</v>
      </c>
      <c r="B18" s="20">
        <v>31798</v>
      </c>
      <c r="C18" s="21">
        <v>0.13497234590749144</v>
      </c>
      <c r="D18" s="21">
        <v>0.14210355930452701</v>
      </c>
      <c r="E18" s="22">
        <v>0.19564012271222472</v>
      </c>
      <c r="H18" s="20"/>
    </row>
    <row r="19" spans="1:8">
      <c r="A19" s="32" t="s">
        <v>275</v>
      </c>
      <c r="B19" s="20">
        <v>99626</v>
      </c>
      <c r="C19" s="21">
        <v>0.42288052498206624</v>
      </c>
      <c r="D19" s="21">
        <v>0.49772067493366129</v>
      </c>
      <c r="E19" s="22">
        <v>0.36965996452339794</v>
      </c>
      <c r="H19" s="20"/>
    </row>
    <row r="20" spans="1:8">
      <c r="A20" s="33" t="s">
        <v>19</v>
      </c>
      <c r="B20" s="23">
        <v>8909</v>
      </c>
      <c r="C20" s="24">
        <v>3.7815857276867766E-2</v>
      </c>
      <c r="D20" s="24">
        <v>2.7328140639009624E-2</v>
      </c>
      <c r="E20" s="25">
        <v>2.1160184718951227E-2</v>
      </c>
    </row>
    <row r="21" spans="1:8">
      <c r="A21" s="16" t="s">
        <v>11</v>
      </c>
      <c r="B21" s="26"/>
      <c r="C21" s="26"/>
      <c r="D21" s="26"/>
      <c r="E21" s="27"/>
    </row>
    <row r="23" spans="1:8">
      <c r="C23" s="12"/>
      <c r="D23" s="12"/>
      <c r="E23" s="12"/>
    </row>
    <row r="24" spans="1:8">
      <c r="C24" s="12"/>
      <c r="D24" s="12"/>
      <c r="E24" s="12"/>
    </row>
    <row r="25" spans="1:8">
      <c r="C25" s="12"/>
      <c r="D25" s="12"/>
      <c r="E25" s="12"/>
    </row>
    <row r="26" spans="1:8">
      <c r="C26" s="12"/>
      <c r="D26" s="12"/>
      <c r="E26" s="12"/>
    </row>
    <row r="27" spans="1:8">
      <c r="C27" s="12"/>
      <c r="D27" s="12"/>
      <c r="E27" s="12"/>
    </row>
    <row r="28" spans="1:8">
      <c r="C28" s="12"/>
      <c r="D28" s="12"/>
      <c r="E28" s="12"/>
    </row>
    <row r="29" spans="1:8">
      <c r="C29" s="12"/>
      <c r="D29" s="12"/>
      <c r="E29" s="12"/>
    </row>
    <row r="30" spans="1:8">
      <c r="C30" s="12"/>
      <c r="D30" s="12"/>
      <c r="E30" s="12"/>
    </row>
    <row r="33" spans="15:17">
      <c r="O33" s="36"/>
      <c r="P33" s="36"/>
      <c r="Q33" s="36"/>
    </row>
    <row r="34" spans="15:17">
      <c r="O34" s="36"/>
      <c r="P34" s="36"/>
      <c r="Q34" s="36"/>
    </row>
    <row r="35" spans="15:17">
      <c r="O35" s="36"/>
      <c r="P35" s="36"/>
      <c r="Q35" s="36"/>
    </row>
    <row r="36" spans="15:17">
      <c r="O36" s="36"/>
      <c r="P36" s="36"/>
      <c r="Q36" s="36"/>
    </row>
    <row r="37" spans="15:17">
      <c r="O37" s="36"/>
      <c r="P37" s="36"/>
      <c r="Q37" s="36"/>
    </row>
    <row r="38" spans="15:17">
      <c r="O38" s="36"/>
      <c r="P38" s="36"/>
      <c r="Q38" s="36"/>
    </row>
    <row r="39" spans="15:17">
      <c r="O39" s="36"/>
      <c r="P39" s="36"/>
      <c r="Q39" s="36"/>
    </row>
    <row r="40" spans="15:17">
      <c r="O40" s="36"/>
      <c r="P40" s="36"/>
      <c r="Q40" s="36"/>
    </row>
  </sheetData>
  <hyperlinks>
    <hyperlink ref="A1" location="Index!A1" display="Back to contents" xr:uid="{FBCD7F22-B259-44F1-BAD9-18DFC982046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DB16-A870-40E2-99FE-EAD51B3F172B}">
  <dimension ref="A1:J42"/>
  <sheetViews>
    <sheetView workbookViewId="0">
      <selection activeCell="I11" sqref="I11"/>
    </sheetView>
  </sheetViews>
  <sheetFormatPr defaultRowHeight="14"/>
  <cols>
    <col min="1" max="1" width="23.33203125" customWidth="1"/>
    <col min="2" max="2" width="11.33203125" customWidth="1"/>
    <col min="3" max="3" width="11.83203125" customWidth="1"/>
    <col min="4" max="4" width="13.5" customWidth="1"/>
    <col min="5" max="6" width="11.33203125" customWidth="1"/>
  </cols>
  <sheetData>
    <row r="1" spans="1:10">
      <c r="A1" s="253" t="s">
        <v>279</v>
      </c>
    </row>
    <row r="3" spans="1:10">
      <c r="A3" s="34" t="s">
        <v>133</v>
      </c>
    </row>
    <row r="4" spans="1:10" ht="35.5" customHeight="1">
      <c r="A4" s="91"/>
      <c r="B4" s="17" t="s">
        <v>6</v>
      </c>
      <c r="C4" s="17" t="s">
        <v>19</v>
      </c>
      <c r="D4" s="17" t="s">
        <v>20</v>
      </c>
      <c r="E4" s="92" t="s">
        <v>129</v>
      </c>
    </row>
    <row r="5" spans="1:10">
      <c r="A5" s="52" t="s">
        <v>88</v>
      </c>
      <c r="B5" s="89">
        <v>0.18154618009571657</v>
      </c>
      <c r="C5" s="89">
        <v>0.45829742209889779</v>
      </c>
      <c r="D5" s="89">
        <v>0.36015639780538566</v>
      </c>
      <c r="E5" s="90">
        <v>1</v>
      </c>
      <c r="G5" s="12"/>
      <c r="H5" s="12"/>
      <c r="I5" s="12"/>
      <c r="J5" s="12"/>
    </row>
    <row r="6" spans="1:10">
      <c r="A6" s="93" t="s">
        <v>58</v>
      </c>
      <c r="B6" s="21">
        <v>0.12152370573067825</v>
      </c>
      <c r="C6" s="21">
        <v>0.35989591354032163</v>
      </c>
      <c r="D6" s="21">
        <v>0.51858038072900003</v>
      </c>
      <c r="E6" s="22">
        <v>1</v>
      </c>
      <c r="G6" s="12"/>
      <c r="H6" s="12"/>
      <c r="I6" s="12"/>
      <c r="J6" s="12"/>
    </row>
    <row r="7" spans="1:10">
      <c r="A7" s="93" t="s">
        <v>59</v>
      </c>
      <c r="B7" s="21">
        <v>0.1159389421370252</v>
      </c>
      <c r="C7" s="21">
        <v>0.52687255946041889</v>
      </c>
      <c r="D7" s="21">
        <v>0.35718849840255584</v>
      </c>
      <c r="E7" s="22">
        <v>1</v>
      </c>
      <c r="G7" s="12"/>
      <c r="H7" s="12"/>
      <c r="I7" s="12"/>
      <c r="J7" s="12"/>
    </row>
    <row r="8" spans="1:10">
      <c r="A8" s="95" t="s">
        <v>91</v>
      </c>
      <c r="B8" s="30">
        <v>0.18375611246943765</v>
      </c>
      <c r="C8" s="30">
        <v>0.39335438739472972</v>
      </c>
      <c r="D8" s="30">
        <v>0.42288950013583265</v>
      </c>
      <c r="E8" s="31">
        <v>1</v>
      </c>
      <c r="G8" s="12"/>
      <c r="H8" s="12"/>
      <c r="I8" s="12"/>
      <c r="J8" s="12"/>
    </row>
    <row r="9" spans="1:10">
      <c r="A9" s="93" t="s">
        <v>60</v>
      </c>
      <c r="B9" s="21">
        <v>8.6841965317360173E-2</v>
      </c>
      <c r="C9" s="21">
        <v>0.44099261773194681</v>
      </c>
      <c r="D9" s="21">
        <v>0.47216541695069303</v>
      </c>
      <c r="E9" s="22">
        <v>1</v>
      </c>
      <c r="G9" s="12"/>
      <c r="H9" s="12"/>
      <c r="I9" s="12"/>
      <c r="J9" s="12"/>
    </row>
    <row r="10" spans="1:10">
      <c r="A10" s="93" t="s">
        <v>61</v>
      </c>
      <c r="B10" s="21">
        <v>9.1997648288476619E-2</v>
      </c>
      <c r="C10" s="21">
        <v>0.31710870133263652</v>
      </c>
      <c r="D10" s="21">
        <v>0.59089365037888686</v>
      </c>
      <c r="E10" s="22">
        <v>1</v>
      </c>
      <c r="G10" s="12"/>
      <c r="H10" s="12"/>
      <c r="I10" s="12"/>
      <c r="J10" s="12"/>
    </row>
    <row r="11" spans="1:10">
      <c r="A11" s="93" t="s">
        <v>62</v>
      </c>
      <c r="B11" s="21">
        <v>5.3839364518976168E-2</v>
      </c>
      <c r="C11" s="21">
        <v>0.18887908208296558</v>
      </c>
      <c r="D11" s="21">
        <v>0.75728155339805825</v>
      </c>
      <c r="E11" s="22">
        <v>1</v>
      </c>
      <c r="G11" s="12"/>
      <c r="H11" s="12"/>
      <c r="I11" s="12"/>
      <c r="J11" s="12"/>
    </row>
    <row r="12" spans="1:10">
      <c r="A12" s="93" t="s">
        <v>63</v>
      </c>
      <c r="B12" s="21">
        <v>0.12498056954548281</v>
      </c>
      <c r="C12" s="21">
        <v>0.43618261518373436</v>
      </c>
      <c r="D12" s="21">
        <v>0.43883681527078283</v>
      </c>
      <c r="E12" s="22">
        <v>1</v>
      </c>
      <c r="G12" s="12"/>
      <c r="H12" s="12"/>
      <c r="I12" s="12"/>
      <c r="J12" s="12"/>
    </row>
    <row r="13" spans="1:10">
      <c r="A13" s="93" t="s">
        <v>64</v>
      </c>
      <c r="B13" s="21">
        <v>0.14629665056514737</v>
      </c>
      <c r="C13" s="21">
        <v>0.38701037830599261</v>
      </c>
      <c r="D13" s="21">
        <v>0.46669297112885999</v>
      </c>
      <c r="E13" s="22">
        <v>1</v>
      </c>
      <c r="G13" s="12"/>
      <c r="H13" s="12"/>
      <c r="I13" s="12"/>
      <c r="J13" s="12"/>
    </row>
    <row r="14" spans="1:10">
      <c r="A14" s="93" t="s">
        <v>65</v>
      </c>
      <c r="B14" s="21">
        <v>0.18435390822367181</v>
      </c>
      <c r="C14" s="21">
        <v>0.42552599826552545</v>
      </c>
      <c r="D14" s="21">
        <v>0.39012009351080273</v>
      </c>
      <c r="E14" s="22">
        <v>1</v>
      </c>
      <c r="G14" s="12"/>
      <c r="H14" s="12"/>
      <c r="I14" s="12"/>
      <c r="J14" s="12"/>
    </row>
    <row r="15" spans="1:10">
      <c r="A15" s="93" t="s">
        <v>66</v>
      </c>
      <c r="B15" s="21">
        <v>0.12766511963592989</v>
      </c>
      <c r="C15" s="21">
        <v>0.38530086907709427</v>
      </c>
      <c r="D15" s="21">
        <v>0.48703401128697588</v>
      </c>
      <c r="E15" s="22">
        <v>1</v>
      </c>
      <c r="G15" s="12"/>
      <c r="H15" s="12"/>
      <c r="I15" s="12"/>
      <c r="J15" s="12"/>
    </row>
    <row r="16" spans="1:10">
      <c r="A16" s="93" t="s">
        <v>67</v>
      </c>
      <c r="B16" s="21">
        <v>0.13493646904420442</v>
      </c>
      <c r="C16" s="21">
        <v>0.31336822552563198</v>
      </c>
      <c r="D16" s="21">
        <v>0.55169530543016354</v>
      </c>
      <c r="E16" s="22">
        <v>1</v>
      </c>
      <c r="G16" s="12"/>
      <c r="H16" s="12"/>
      <c r="I16" s="12"/>
      <c r="J16" s="12"/>
    </row>
    <row r="17" spans="1:10">
      <c r="A17" s="93" t="s">
        <v>89</v>
      </c>
      <c r="B17" s="21">
        <v>8.9744251369423711E-2</v>
      </c>
      <c r="C17" s="21">
        <v>0.30281404590057581</v>
      </c>
      <c r="D17" s="21">
        <v>0.60744170273000053</v>
      </c>
      <c r="E17" s="22">
        <v>1</v>
      </c>
      <c r="G17" s="12"/>
      <c r="H17" s="12"/>
      <c r="I17" s="12"/>
      <c r="J17" s="12"/>
    </row>
    <row r="18" spans="1:10">
      <c r="A18" s="93" t="s">
        <v>68</v>
      </c>
      <c r="B18" s="21">
        <v>0.15877273113528212</v>
      </c>
      <c r="C18" s="21">
        <v>0.34113167063222299</v>
      </c>
      <c r="D18" s="21">
        <v>0.50009559823249494</v>
      </c>
      <c r="E18" s="22">
        <v>1</v>
      </c>
      <c r="G18" s="12"/>
      <c r="H18" s="12"/>
      <c r="I18" s="12"/>
      <c r="J18" s="12"/>
    </row>
    <row r="19" spans="1:10">
      <c r="A19" s="93" t="s">
        <v>69</v>
      </c>
      <c r="B19" s="21">
        <v>0.13725050459744337</v>
      </c>
      <c r="C19" s="21">
        <v>0.37808807733619765</v>
      </c>
      <c r="D19" s="21">
        <v>0.48466141806635898</v>
      </c>
      <c r="E19" s="22">
        <v>1</v>
      </c>
      <c r="G19" s="12"/>
      <c r="H19" s="12"/>
      <c r="I19" s="12"/>
      <c r="J19" s="12"/>
    </row>
    <row r="20" spans="1:10">
      <c r="A20" s="93" t="s">
        <v>70</v>
      </c>
      <c r="B20" s="21">
        <v>0.12601837194946797</v>
      </c>
      <c r="C20" s="21">
        <v>0.53606243773644868</v>
      </c>
      <c r="D20" s="21">
        <v>0.33791919031408335</v>
      </c>
      <c r="E20" s="22">
        <v>1</v>
      </c>
      <c r="G20" s="12"/>
      <c r="H20" s="12"/>
      <c r="I20" s="12"/>
      <c r="J20" s="12"/>
    </row>
    <row r="21" spans="1:10">
      <c r="A21" s="93" t="s">
        <v>71</v>
      </c>
      <c r="B21" s="21">
        <v>0.13947833885553423</v>
      </c>
      <c r="C21" s="21">
        <v>0.45526519020452905</v>
      </c>
      <c r="D21" s="21">
        <v>0.40525647093993666</v>
      </c>
      <c r="E21" s="22">
        <v>1</v>
      </c>
      <c r="G21" s="12"/>
      <c r="H21" s="12"/>
      <c r="I21" s="12"/>
      <c r="J21" s="12"/>
    </row>
    <row r="22" spans="1:10">
      <c r="A22" s="93" t="s">
        <v>72</v>
      </c>
      <c r="B22" s="21">
        <v>0.15161349957890846</v>
      </c>
      <c r="C22" s="21">
        <v>0.40727769447240303</v>
      </c>
      <c r="D22" s="21">
        <v>0.44110880594868845</v>
      </c>
      <c r="E22" s="22">
        <v>1</v>
      </c>
      <c r="G22" s="12"/>
      <c r="H22" s="12"/>
      <c r="I22" s="12"/>
      <c r="J22" s="12"/>
    </row>
    <row r="23" spans="1:10">
      <c r="A23" s="93" t="s">
        <v>73</v>
      </c>
      <c r="B23" s="21">
        <v>0.10380576222405928</v>
      </c>
      <c r="C23" s="21">
        <v>0.30160129818437892</v>
      </c>
      <c r="D23" s="21">
        <v>0.59459293959156179</v>
      </c>
      <c r="E23" s="22">
        <v>1</v>
      </c>
      <c r="G23" s="12"/>
      <c r="H23" s="12"/>
      <c r="I23" s="12"/>
      <c r="J23" s="12"/>
    </row>
    <row r="24" spans="1:10">
      <c r="A24" s="93" t="s">
        <v>90</v>
      </c>
      <c r="B24" s="21">
        <v>8.7149115532095506E-2</v>
      </c>
      <c r="C24" s="21">
        <v>0.28950834707437728</v>
      </c>
      <c r="D24" s="21">
        <v>0.62334253739352719</v>
      </c>
      <c r="E24" s="22">
        <v>1</v>
      </c>
      <c r="G24" s="12"/>
      <c r="H24" s="12"/>
      <c r="I24" s="12"/>
      <c r="J24" s="12"/>
    </row>
    <row r="25" spans="1:10">
      <c r="A25" s="93" t="s">
        <v>74</v>
      </c>
      <c r="B25" s="21">
        <v>8.5971100034190492E-2</v>
      </c>
      <c r="C25" s="21">
        <v>0.36609022691691712</v>
      </c>
      <c r="D25" s="21">
        <v>0.54793867304889243</v>
      </c>
      <c r="E25" s="22">
        <v>1</v>
      </c>
      <c r="G25" s="12"/>
      <c r="H25" s="12"/>
      <c r="I25" s="12"/>
      <c r="J25" s="12"/>
    </row>
    <row r="26" spans="1:10">
      <c r="A26" s="93" t="s">
        <v>75</v>
      </c>
      <c r="B26" s="21">
        <v>0.10376316279454662</v>
      </c>
      <c r="C26" s="21">
        <v>0.30622090737944019</v>
      </c>
      <c r="D26" s="21">
        <v>0.59001592982601325</v>
      </c>
      <c r="E26" s="22">
        <v>1</v>
      </c>
      <c r="G26" s="12"/>
      <c r="H26" s="12"/>
      <c r="I26" s="12"/>
      <c r="J26" s="12"/>
    </row>
    <row r="27" spans="1:10">
      <c r="A27" s="93" t="s">
        <v>76</v>
      </c>
      <c r="B27" s="21">
        <v>0.11360499983627033</v>
      </c>
      <c r="C27" s="21">
        <v>0.35897963670725602</v>
      </c>
      <c r="D27" s="21">
        <v>0.52741536345647366</v>
      </c>
      <c r="E27" s="22">
        <v>1</v>
      </c>
      <c r="G27" s="12"/>
      <c r="H27" s="12"/>
      <c r="I27" s="12"/>
      <c r="J27" s="12"/>
    </row>
    <row r="28" spans="1:10">
      <c r="A28" s="93" t="s">
        <v>77</v>
      </c>
      <c r="B28" s="21">
        <v>0.11077404565482972</v>
      </c>
      <c r="C28" s="21">
        <v>0.35779193147657545</v>
      </c>
      <c r="D28" s="21">
        <v>0.53143402286859476</v>
      </c>
      <c r="E28" s="22">
        <v>1</v>
      </c>
      <c r="G28" s="12"/>
      <c r="H28" s="12"/>
      <c r="I28" s="12"/>
      <c r="J28" s="12"/>
    </row>
    <row r="29" spans="1:10">
      <c r="A29" s="93" t="s">
        <v>78</v>
      </c>
      <c r="B29" s="21">
        <v>0.17535765934814568</v>
      </c>
      <c r="C29" s="21">
        <v>0.40068205269175761</v>
      </c>
      <c r="D29" s="21">
        <v>0.42396028796009672</v>
      </c>
      <c r="E29" s="22">
        <v>1</v>
      </c>
      <c r="G29" s="12"/>
      <c r="H29" s="12"/>
      <c r="I29" s="12"/>
      <c r="J29" s="12"/>
    </row>
    <row r="30" spans="1:10">
      <c r="A30" s="93" t="s">
        <v>79</v>
      </c>
      <c r="B30" s="21">
        <v>0.13358159590366758</v>
      </c>
      <c r="C30" s="21">
        <v>0.41052502633706545</v>
      </c>
      <c r="D30" s="21">
        <v>0.45589337775926692</v>
      </c>
      <c r="E30" s="22">
        <v>1</v>
      </c>
      <c r="G30" s="12"/>
      <c r="H30" s="12"/>
      <c r="I30" s="12"/>
      <c r="J30" s="12"/>
    </row>
    <row r="31" spans="1:10">
      <c r="A31" s="93" t="s">
        <v>80</v>
      </c>
      <c r="B31" s="21">
        <v>6.2450256055697137E-2</v>
      </c>
      <c r="C31" s="21">
        <v>0.29806169455007359</v>
      </c>
      <c r="D31" s="21">
        <v>0.63948804939422932</v>
      </c>
      <c r="E31" s="22">
        <v>1</v>
      </c>
      <c r="G31" s="12"/>
      <c r="H31" s="12"/>
      <c r="I31" s="12"/>
      <c r="J31" s="12"/>
    </row>
    <row r="32" spans="1:10">
      <c r="A32" s="93" t="s">
        <v>81</v>
      </c>
      <c r="B32" s="21">
        <v>0.10665469030695932</v>
      </c>
      <c r="C32" s="21">
        <v>0.31668792904440801</v>
      </c>
      <c r="D32" s="21">
        <v>0.5766573806486327</v>
      </c>
      <c r="E32" s="22">
        <v>1</v>
      </c>
      <c r="G32" s="12"/>
      <c r="H32" s="12"/>
      <c r="I32" s="12"/>
      <c r="J32" s="12"/>
    </row>
    <row r="33" spans="1:10">
      <c r="A33" s="93" t="s">
        <v>82</v>
      </c>
      <c r="B33" s="21">
        <v>0.10421458227545627</v>
      </c>
      <c r="C33" s="21">
        <v>0.46231966307237371</v>
      </c>
      <c r="D33" s="21">
        <v>0.43346575465217002</v>
      </c>
      <c r="E33" s="22">
        <v>1</v>
      </c>
      <c r="G33" s="12"/>
      <c r="H33" s="12"/>
      <c r="I33" s="12"/>
      <c r="J33" s="12"/>
    </row>
    <row r="34" spans="1:10">
      <c r="A34" s="93" t="s">
        <v>83</v>
      </c>
      <c r="B34" s="21">
        <v>0.13137191599265954</v>
      </c>
      <c r="C34" s="21">
        <v>0.34215064908584247</v>
      </c>
      <c r="D34" s="21">
        <v>0.52647743492149801</v>
      </c>
      <c r="E34" s="22">
        <v>1</v>
      </c>
      <c r="G34" s="12"/>
      <c r="H34" s="12"/>
      <c r="I34" s="12"/>
      <c r="J34" s="12"/>
    </row>
    <row r="35" spans="1:10">
      <c r="A35" s="93" t="s">
        <v>84</v>
      </c>
      <c r="B35" s="21">
        <v>0.14328840358337117</v>
      </c>
      <c r="C35" s="21">
        <v>0.3939798951409817</v>
      </c>
      <c r="D35" s="21">
        <v>0.46273170127564711</v>
      </c>
      <c r="E35" s="22">
        <v>1</v>
      </c>
      <c r="G35" s="12"/>
      <c r="H35" s="12"/>
      <c r="I35" s="12"/>
      <c r="J35" s="12"/>
    </row>
    <row r="36" spans="1:10">
      <c r="A36" s="93" t="s">
        <v>85</v>
      </c>
      <c r="B36" s="21">
        <v>7.3118270691591256E-2</v>
      </c>
      <c r="C36" s="21">
        <v>0.26747555981240506</v>
      </c>
      <c r="D36" s="21">
        <v>0.65940616949600372</v>
      </c>
      <c r="E36" s="22">
        <v>1</v>
      </c>
      <c r="G36" s="12"/>
      <c r="H36" s="12"/>
      <c r="I36" s="12"/>
      <c r="J36" s="12"/>
    </row>
    <row r="37" spans="1:10">
      <c r="A37" s="93" t="s">
        <v>86</v>
      </c>
      <c r="B37" s="21">
        <v>0.10234075160787498</v>
      </c>
      <c r="C37" s="21">
        <v>0.29413305738574591</v>
      </c>
      <c r="D37" s="21">
        <v>0.60352619100637905</v>
      </c>
      <c r="E37" s="22">
        <v>1</v>
      </c>
      <c r="G37" s="12"/>
      <c r="H37" s="12"/>
      <c r="I37" s="12"/>
      <c r="J37" s="12"/>
    </row>
    <row r="38" spans="1:10">
      <c r="A38" s="93"/>
      <c r="B38" s="21"/>
      <c r="C38" s="21"/>
      <c r="D38" s="21"/>
      <c r="E38" s="22"/>
      <c r="G38" s="12"/>
      <c r="H38" s="12"/>
      <c r="I38" s="12"/>
      <c r="J38" s="12"/>
    </row>
    <row r="39" spans="1:10">
      <c r="A39" s="93" t="s">
        <v>2</v>
      </c>
      <c r="B39" s="21">
        <v>0.12594795173454892</v>
      </c>
      <c r="C39" s="21">
        <v>0.37633162045729385</v>
      </c>
      <c r="D39" s="21">
        <v>0.49772042780815723</v>
      </c>
      <c r="E39" s="22">
        <v>1</v>
      </c>
      <c r="G39" s="12"/>
      <c r="H39" s="12"/>
      <c r="I39" s="12"/>
      <c r="J39" s="12"/>
    </row>
    <row r="40" spans="1:10">
      <c r="A40" s="93" t="s">
        <v>3</v>
      </c>
      <c r="B40" s="21">
        <v>0.12457180790841742</v>
      </c>
      <c r="C40" s="21">
        <v>0.50576822756818463</v>
      </c>
      <c r="D40" s="21">
        <v>0.36965996452339794</v>
      </c>
      <c r="E40" s="22">
        <v>1</v>
      </c>
      <c r="G40" s="12"/>
      <c r="H40" s="12"/>
      <c r="I40" s="12"/>
      <c r="J40" s="12"/>
    </row>
    <row r="41" spans="1:10">
      <c r="A41" s="120" t="s">
        <v>11</v>
      </c>
      <c r="B41" s="45"/>
      <c r="C41" s="45"/>
      <c r="D41" s="45"/>
      <c r="E41" s="107"/>
    </row>
    <row r="42" spans="1:10">
      <c r="A42" s="78" t="s">
        <v>154</v>
      </c>
      <c r="B42" s="50"/>
      <c r="C42" s="50"/>
      <c r="D42" s="50"/>
      <c r="E42" s="119"/>
    </row>
  </sheetData>
  <sortState xmlns:xlrd2="http://schemas.microsoft.com/office/spreadsheetml/2017/richdata2" ref="A5:E37">
    <sortCondition ref="A5:A37"/>
  </sortState>
  <hyperlinks>
    <hyperlink ref="A1" location="Index!A1" display="Back to contents" xr:uid="{F13DA58A-A17E-48EA-9A7F-750FD4396FF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09F15-2DCA-4534-9D23-88EA1CCBD380}">
  <dimension ref="A1:K34"/>
  <sheetViews>
    <sheetView workbookViewId="0">
      <selection activeCell="H11" sqref="H11"/>
    </sheetView>
  </sheetViews>
  <sheetFormatPr defaultRowHeight="14"/>
  <cols>
    <col min="1" max="1" width="22.6640625" style="86" customWidth="1"/>
    <col min="2" max="2" width="14.75" style="86" customWidth="1"/>
    <col min="3" max="3" width="13.83203125" style="86" customWidth="1"/>
    <col min="4" max="4" width="18.1640625" style="86" customWidth="1"/>
    <col min="5" max="16384" width="8.6640625" style="86"/>
  </cols>
  <sheetData>
    <row r="1" spans="1:7">
      <c r="A1" s="253" t="s">
        <v>279</v>
      </c>
      <c r="F1" s="88"/>
      <c r="G1" s="88"/>
    </row>
    <row r="2" spans="1:7">
      <c r="F2" s="87"/>
      <c r="G2" s="87"/>
    </row>
    <row r="3" spans="1:7">
      <c r="A3" s="85" t="s">
        <v>130</v>
      </c>
      <c r="F3" s="87"/>
      <c r="G3" s="87"/>
    </row>
    <row r="4" spans="1:7" ht="35" customHeight="1">
      <c r="A4" s="96"/>
      <c r="B4" s="17" t="s">
        <v>6</v>
      </c>
      <c r="C4" s="17" t="s">
        <v>19</v>
      </c>
      <c r="D4" s="92" t="s">
        <v>20</v>
      </c>
    </row>
    <row r="5" spans="1:7">
      <c r="A5" s="97" t="s">
        <v>92</v>
      </c>
      <c r="B5" s="98">
        <v>0.2793217145548752</v>
      </c>
      <c r="C5" s="98">
        <v>0.39707960433349032</v>
      </c>
      <c r="D5" s="99">
        <v>0.32359868111163448</v>
      </c>
    </row>
    <row r="6" spans="1:7">
      <c r="A6" s="100" t="s">
        <v>93</v>
      </c>
      <c r="B6" s="101">
        <v>0.17537898588604287</v>
      </c>
      <c r="C6" s="101">
        <v>0.38434396236278096</v>
      </c>
      <c r="D6" s="102">
        <v>0.44027705175117615</v>
      </c>
    </row>
    <row r="7" spans="1:7">
      <c r="A7" s="100" t="s">
        <v>94</v>
      </c>
      <c r="B7" s="101">
        <v>0.12085686880528615</v>
      </c>
      <c r="C7" s="101">
        <v>0.32985185974634978</v>
      </c>
      <c r="D7" s="102">
        <v>0.54929127144836409</v>
      </c>
    </row>
    <row r="8" spans="1:7">
      <c r="A8" s="100" t="s">
        <v>95</v>
      </c>
      <c r="B8" s="101">
        <v>0.17282746513215644</v>
      </c>
      <c r="C8" s="101">
        <v>0.34185116551253292</v>
      </c>
      <c r="D8" s="102">
        <v>0.48532136935531062</v>
      </c>
    </row>
    <row r="9" spans="1:7">
      <c r="A9" s="100" t="s">
        <v>96</v>
      </c>
      <c r="B9" s="101">
        <v>0.23452430411300373</v>
      </c>
      <c r="C9" s="101">
        <v>0.41884780501315605</v>
      </c>
      <c r="D9" s="102">
        <v>0.34662789087384016</v>
      </c>
    </row>
    <row r="10" spans="1:7">
      <c r="A10" s="100" t="s">
        <v>97</v>
      </c>
      <c r="B10" s="101">
        <v>0.19274262811336959</v>
      </c>
      <c r="C10" s="101">
        <v>0.40523904952762668</v>
      </c>
      <c r="D10" s="102">
        <v>0.4020183223590037</v>
      </c>
    </row>
    <row r="11" spans="1:7">
      <c r="A11" s="100" t="s">
        <v>98</v>
      </c>
      <c r="B11" s="101">
        <v>0.15816100115381201</v>
      </c>
      <c r="C11" s="101">
        <v>0.37259252684831812</v>
      </c>
      <c r="D11" s="102">
        <v>0.4692464719978699</v>
      </c>
    </row>
    <row r="12" spans="1:7">
      <c r="A12" s="100" t="s">
        <v>99</v>
      </c>
      <c r="B12" s="101">
        <v>0.13672154617036505</v>
      </c>
      <c r="C12" s="101">
        <v>0.34510458919907738</v>
      </c>
      <c r="D12" s="102">
        <v>0.51817386463055759</v>
      </c>
    </row>
    <row r="13" spans="1:7">
      <c r="A13" s="100" t="s">
        <v>100</v>
      </c>
      <c r="B13" s="101">
        <v>0.1628056628056628</v>
      </c>
      <c r="C13" s="101">
        <v>0.41402831402831403</v>
      </c>
      <c r="D13" s="102">
        <v>0.42316602316602314</v>
      </c>
    </row>
    <row r="14" spans="1:7">
      <c r="A14" s="100" t="s">
        <v>101</v>
      </c>
      <c r="B14" s="101">
        <v>0.12814922480620156</v>
      </c>
      <c r="C14" s="101">
        <v>0.38687015503875971</v>
      </c>
      <c r="D14" s="102">
        <v>0.48498062015503873</v>
      </c>
    </row>
    <row r="15" spans="1:7">
      <c r="A15" s="100" t="s">
        <v>102</v>
      </c>
      <c r="B15" s="101">
        <v>0.17797783933518005</v>
      </c>
      <c r="C15" s="101">
        <v>0.39323638042474607</v>
      </c>
      <c r="D15" s="102">
        <v>0.42878578024007385</v>
      </c>
    </row>
    <row r="16" spans="1:7">
      <c r="A16" s="100" t="s">
        <v>103</v>
      </c>
      <c r="B16" s="101">
        <v>9.4010677344010682E-2</v>
      </c>
      <c r="C16" s="101">
        <v>0.31823490156823492</v>
      </c>
      <c r="D16" s="102">
        <v>0.58775442108775444</v>
      </c>
    </row>
    <row r="17" spans="1:11">
      <c r="A17" s="100" t="s">
        <v>104</v>
      </c>
      <c r="B17" s="101">
        <v>0.19769526248399488</v>
      </c>
      <c r="C17" s="101">
        <v>0.39496372172428512</v>
      </c>
      <c r="D17" s="102">
        <v>0.40734101579172</v>
      </c>
    </row>
    <row r="18" spans="1:11">
      <c r="A18" s="100" t="s">
        <v>105</v>
      </c>
      <c r="B18" s="101">
        <v>0.20401308229470522</v>
      </c>
      <c r="C18" s="101">
        <v>0.44303014231415189</v>
      </c>
      <c r="D18" s="102">
        <v>0.35295677539114295</v>
      </c>
    </row>
    <row r="19" spans="1:11">
      <c r="A19" s="100" t="s">
        <v>106</v>
      </c>
      <c r="B19" s="101">
        <v>0.2003940742903014</v>
      </c>
      <c r="C19" s="101">
        <v>0.44603371524483687</v>
      </c>
      <c r="D19" s="102">
        <v>0.3535722104648617</v>
      </c>
    </row>
    <row r="20" spans="1:11">
      <c r="A20" s="100" t="s">
        <v>107</v>
      </c>
      <c r="B20" s="101">
        <v>0.19516957862281603</v>
      </c>
      <c r="C20" s="101">
        <v>0.39825282631038028</v>
      </c>
      <c r="D20" s="102">
        <v>0.40657759506680369</v>
      </c>
    </row>
    <row r="21" spans="1:11">
      <c r="A21" s="100" t="s">
        <v>108</v>
      </c>
      <c r="B21" s="101">
        <v>0.21348478229212176</v>
      </c>
      <c r="C21" s="101">
        <v>0.45376438036988498</v>
      </c>
      <c r="D21" s="102">
        <v>0.33275083733799332</v>
      </c>
    </row>
    <row r="22" spans="1:11">
      <c r="A22" s="100" t="s">
        <v>109</v>
      </c>
      <c r="B22" s="101">
        <v>0.21090818113585189</v>
      </c>
      <c r="C22" s="101">
        <v>0.42573596864314905</v>
      </c>
      <c r="D22" s="102">
        <v>0.36335585022099909</v>
      </c>
    </row>
    <row r="23" spans="1:11">
      <c r="A23" s="100" t="s">
        <v>110</v>
      </c>
      <c r="B23" s="101">
        <v>0.27396393546346093</v>
      </c>
      <c r="C23" s="101">
        <v>0.40691236950332171</v>
      </c>
      <c r="D23" s="102">
        <v>0.31912369503321736</v>
      </c>
    </row>
    <row r="24" spans="1:11">
      <c r="A24" s="100" t="s">
        <v>111</v>
      </c>
      <c r="B24" s="101">
        <v>0.19732813804620095</v>
      </c>
      <c r="C24" s="101">
        <v>0.42536413396418965</v>
      </c>
      <c r="D24" s="102">
        <v>0.37730772798960943</v>
      </c>
    </row>
    <row r="25" spans="1:11">
      <c r="A25" s="100" t="s">
        <v>112</v>
      </c>
      <c r="B25" s="101">
        <v>5.4683858940500235E-2</v>
      </c>
      <c r="C25" s="101">
        <v>0.37393195588006833</v>
      </c>
      <c r="D25" s="102">
        <v>0.57138418517943146</v>
      </c>
    </row>
    <row r="26" spans="1:11">
      <c r="A26" s="100" t="s">
        <v>113</v>
      </c>
      <c r="B26" s="101">
        <v>0.16954532034248598</v>
      </c>
      <c r="C26" s="101">
        <v>0.37134632418069086</v>
      </c>
      <c r="D26" s="102">
        <v>0.45910835547682316</v>
      </c>
    </row>
    <row r="27" spans="1:11">
      <c r="A27" s="122" t="s">
        <v>91</v>
      </c>
      <c r="B27" s="123">
        <v>0.18377327412740596</v>
      </c>
      <c r="C27" s="123">
        <v>0.39332320153505235</v>
      </c>
      <c r="D27" s="124">
        <v>0.42290352433754169</v>
      </c>
    </row>
    <row r="28" spans="1:11">
      <c r="A28" s="120" t="s">
        <v>11</v>
      </c>
      <c r="B28" s="198"/>
      <c r="C28" s="198"/>
      <c r="D28" s="199"/>
    </row>
    <row r="29" spans="1:11">
      <c r="A29" s="78" t="s">
        <v>154</v>
      </c>
      <c r="B29" s="50"/>
      <c r="C29" s="50"/>
      <c r="D29" s="119"/>
      <c r="E29" s="43"/>
      <c r="F29" s="43"/>
      <c r="G29" s="43"/>
      <c r="H29" s="43"/>
      <c r="I29" s="43"/>
      <c r="J29" s="43"/>
      <c r="K29" s="125"/>
    </row>
    <row r="30" spans="1:11">
      <c r="A30" s="125"/>
      <c r="B30" s="125"/>
      <c r="C30" s="125"/>
      <c r="D30" s="125"/>
      <c r="E30" s="125"/>
      <c r="F30" s="125"/>
      <c r="G30" s="125"/>
      <c r="H30" s="125"/>
      <c r="I30" s="125"/>
      <c r="J30" s="125"/>
      <c r="K30" s="125"/>
    </row>
    <row r="31" spans="1:11">
      <c r="A31" s="125"/>
      <c r="B31" s="125"/>
      <c r="C31" s="125"/>
      <c r="D31" s="125"/>
      <c r="E31" s="125"/>
      <c r="F31" s="125"/>
      <c r="G31" s="125"/>
      <c r="H31" s="125"/>
      <c r="I31" s="125"/>
      <c r="J31" s="125"/>
      <c r="K31" s="125"/>
    </row>
    <row r="32" spans="1:11">
      <c r="A32" s="125"/>
      <c r="B32" s="125"/>
      <c r="C32" s="125"/>
      <c r="D32" s="125"/>
      <c r="E32" s="125"/>
      <c r="F32" s="125"/>
      <c r="G32" s="125"/>
      <c r="H32" s="125"/>
      <c r="I32" s="125"/>
      <c r="J32" s="125"/>
      <c r="K32" s="125"/>
    </row>
    <row r="33" spans="1:11">
      <c r="A33" s="125"/>
      <c r="B33" s="125"/>
      <c r="C33" s="125"/>
      <c r="D33" s="125"/>
      <c r="E33" s="125"/>
      <c r="F33" s="125"/>
      <c r="G33" s="125"/>
      <c r="H33" s="125"/>
      <c r="I33" s="125"/>
      <c r="J33" s="125"/>
      <c r="K33" s="125"/>
    </row>
    <row r="34" spans="1:11">
      <c r="A34" s="125"/>
      <c r="B34" s="125"/>
      <c r="C34" s="125"/>
      <c r="D34" s="125"/>
      <c r="E34" s="125"/>
      <c r="F34" s="125"/>
      <c r="G34" s="125"/>
      <c r="H34" s="125"/>
      <c r="I34" s="125"/>
      <c r="J34" s="125"/>
      <c r="K34" s="125"/>
    </row>
  </sheetData>
  <hyperlinks>
    <hyperlink ref="A1" location="Index!A1" display="Back to contents" xr:uid="{AD66203B-A714-4E1D-8587-CE217AC5D28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32E9E-0665-4226-B150-A1F7E0E92546}">
  <dimension ref="A1:J22"/>
  <sheetViews>
    <sheetView workbookViewId="0">
      <selection activeCell="P19" sqref="P19"/>
    </sheetView>
  </sheetViews>
  <sheetFormatPr defaultRowHeight="14"/>
  <cols>
    <col min="1" max="1" width="20.1640625" customWidth="1"/>
    <col min="3" max="3" width="10.9140625" customWidth="1"/>
    <col min="4" max="5" width="11.08203125" customWidth="1"/>
    <col min="6" max="6" width="2.6640625" customWidth="1"/>
    <col min="8" max="8" width="11.1640625" customWidth="1"/>
    <col min="9" max="9" width="11.83203125" customWidth="1"/>
    <col min="10" max="10" width="11.33203125" customWidth="1"/>
  </cols>
  <sheetData>
    <row r="1" spans="1:10">
      <c r="A1" s="253" t="s">
        <v>279</v>
      </c>
    </row>
    <row r="3" spans="1:10">
      <c r="A3" s="34" t="s">
        <v>23</v>
      </c>
    </row>
    <row r="4" spans="1:10">
      <c r="A4" s="52"/>
      <c r="B4" s="53" t="s">
        <v>39</v>
      </c>
      <c r="C4" s="53" t="s">
        <v>39</v>
      </c>
      <c r="D4" s="53" t="s">
        <v>39</v>
      </c>
      <c r="E4" s="53" t="s">
        <v>39</v>
      </c>
      <c r="F4" s="53"/>
      <c r="G4" s="53" t="s">
        <v>38</v>
      </c>
      <c r="H4" s="53" t="s">
        <v>38</v>
      </c>
      <c r="I4" s="53" t="s">
        <v>38</v>
      </c>
      <c r="J4" s="54" t="s">
        <v>38</v>
      </c>
    </row>
    <row r="5" spans="1:10" ht="27.5" customHeight="1">
      <c r="A5" s="55"/>
      <c r="B5" s="23" t="s">
        <v>10</v>
      </c>
      <c r="C5" s="23" t="s">
        <v>6</v>
      </c>
      <c r="D5" s="23" t="s">
        <v>19</v>
      </c>
      <c r="E5" s="23" t="s">
        <v>20</v>
      </c>
      <c r="F5" s="23"/>
      <c r="G5" s="23" t="s">
        <v>10</v>
      </c>
      <c r="H5" s="23" t="s">
        <v>6</v>
      </c>
      <c r="I5" s="23" t="s">
        <v>19</v>
      </c>
      <c r="J5" s="56" t="s">
        <v>20</v>
      </c>
    </row>
    <row r="6" spans="1:10">
      <c r="A6" s="279" t="s">
        <v>37</v>
      </c>
      <c r="B6" s="43">
        <v>275141</v>
      </c>
      <c r="C6" s="43">
        <v>59770</v>
      </c>
      <c r="D6" s="43">
        <v>105373</v>
      </c>
      <c r="E6" s="43">
        <v>109998</v>
      </c>
      <c r="F6" s="43"/>
      <c r="G6" s="48">
        <v>1</v>
      </c>
      <c r="H6" s="21">
        <v>0.21723407271180958</v>
      </c>
      <c r="I6" s="21">
        <v>0.38297818209572548</v>
      </c>
      <c r="J6" s="22">
        <v>0.39978774519246496</v>
      </c>
    </row>
    <row r="7" spans="1:10">
      <c r="A7" s="44" t="s">
        <v>25</v>
      </c>
      <c r="B7" s="45">
        <v>8383</v>
      </c>
      <c r="C7" s="45">
        <v>2053</v>
      </c>
      <c r="D7" s="45">
        <v>6081</v>
      </c>
      <c r="E7" s="45">
        <v>249</v>
      </c>
      <c r="F7" s="45"/>
      <c r="G7" s="46">
        <v>1</v>
      </c>
      <c r="H7" s="89">
        <v>0.24490039365382321</v>
      </c>
      <c r="I7" s="89">
        <v>0.72539663604914706</v>
      </c>
      <c r="J7" s="90">
        <v>2.9702970297029702E-2</v>
      </c>
    </row>
    <row r="8" spans="1:10">
      <c r="A8" s="47" t="s">
        <v>26</v>
      </c>
      <c r="B8" s="43">
        <v>8241</v>
      </c>
      <c r="C8" s="43">
        <v>537</v>
      </c>
      <c r="D8" s="43">
        <v>7016</v>
      </c>
      <c r="E8" s="43">
        <v>688</v>
      </c>
      <c r="F8" s="43"/>
      <c r="G8" s="48">
        <v>1</v>
      </c>
      <c r="H8" s="21">
        <v>6.5161994903531126E-2</v>
      </c>
      <c r="I8" s="21">
        <v>0.8513529911418517</v>
      </c>
      <c r="J8" s="22">
        <v>8.348501395461716E-2</v>
      </c>
    </row>
    <row r="9" spans="1:10">
      <c r="A9" s="47" t="s">
        <v>27</v>
      </c>
      <c r="B9" s="43">
        <v>8651</v>
      </c>
      <c r="C9" s="43">
        <v>812</v>
      </c>
      <c r="D9" s="43">
        <v>6019</v>
      </c>
      <c r="E9" s="43">
        <v>1820</v>
      </c>
      <c r="F9" s="43"/>
      <c r="G9" s="48">
        <v>1</v>
      </c>
      <c r="H9" s="21">
        <v>9.3861981273841169E-2</v>
      </c>
      <c r="I9" s="21">
        <v>0.69575771587099755</v>
      </c>
      <c r="J9" s="22">
        <v>0.21038030285516127</v>
      </c>
    </row>
    <row r="10" spans="1:10">
      <c r="A10" s="47" t="s">
        <v>28</v>
      </c>
      <c r="B10" s="43">
        <v>15938</v>
      </c>
      <c r="C10" s="43">
        <v>1815</v>
      </c>
      <c r="D10" s="43">
        <v>6010</v>
      </c>
      <c r="E10" s="43">
        <v>8113</v>
      </c>
      <c r="F10" s="43"/>
      <c r="G10" s="48">
        <v>1</v>
      </c>
      <c r="H10" s="21">
        <v>0.11387878027356005</v>
      </c>
      <c r="I10" s="21">
        <v>0.37708620906010792</v>
      </c>
      <c r="J10" s="22">
        <v>0.50903501066633206</v>
      </c>
    </row>
    <row r="11" spans="1:10">
      <c r="A11" s="47" t="s">
        <v>29</v>
      </c>
      <c r="B11" s="43">
        <v>29313</v>
      </c>
      <c r="C11" s="43">
        <v>3710</v>
      </c>
      <c r="D11" s="43">
        <v>8861</v>
      </c>
      <c r="E11" s="43">
        <v>16742</v>
      </c>
      <c r="F11" s="43"/>
      <c r="G11" s="48">
        <v>1</v>
      </c>
      <c r="H11" s="21">
        <v>0.1265650052877563</v>
      </c>
      <c r="I11" s="21">
        <v>0.30228908675331762</v>
      </c>
      <c r="J11" s="22">
        <v>0.57114590795892606</v>
      </c>
    </row>
    <row r="12" spans="1:10">
      <c r="A12" s="47" t="s">
        <v>30</v>
      </c>
      <c r="B12" s="43">
        <v>29847</v>
      </c>
      <c r="C12" s="43">
        <v>4372</v>
      </c>
      <c r="D12" s="43">
        <v>8890</v>
      </c>
      <c r="E12" s="43">
        <v>16585</v>
      </c>
      <c r="F12" s="43"/>
      <c r="G12" s="48">
        <v>1</v>
      </c>
      <c r="H12" s="21">
        <v>0.14648038328810264</v>
      </c>
      <c r="I12" s="21">
        <v>0.29785238047374946</v>
      </c>
      <c r="J12" s="22">
        <v>0.55566723623814784</v>
      </c>
    </row>
    <row r="13" spans="1:10">
      <c r="A13" s="47" t="s">
        <v>31</v>
      </c>
      <c r="B13" s="43">
        <v>27687</v>
      </c>
      <c r="C13" s="43">
        <v>4722</v>
      </c>
      <c r="D13" s="43">
        <v>8726</v>
      </c>
      <c r="E13" s="43">
        <v>14239</v>
      </c>
      <c r="F13" s="43"/>
      <c r="G13" s="48">
        <v>1</v>
      </c>
      <c r="H13" s="21">
        <v>0.17054935529309784</v>
      </c>
      <c r="I13" s="21">
        <v>0.31516596236500882</v>
      </c>
      <c r="J13" s="22">
        <v>0.51428468234189328</v>
      </c>
    </row>
    <row r="14" spans="1:10">
      <c r="A14" s="47" t="s">
        <v>32</v>
      </c>
      <c r="B14" s="43">
        <v>25358</v>
      </c>
      <c r="C14" s="43">
        <v>5107</v>
      </c>
      <c r="D14" s="43">
        <v>8545</v>
      </c>
      <c r="E14" s="43">
        <v>11706</v>
      </c>
      <c r="F14" s="43"/>
      <c r="G14" s="48">
        <v>1</v>
      </c>
      <c r="H14" s="21">
        <v>0.2013960091489865</v>
      </c>
      <c r="I14" s="21">
        <v>0.33697452480479534</v>
      </c>
      <c r="J14" s="22">
        <v>0.46162946604621813</v>
      </c>
    </row>
    <row r="15" spans="1:10">
      <c r="A15" s="47" t="s">
        <v>33</v>
      </c>
      <c r="B15" s="43">
        <v>23119</v>
      </c>
      <c r="C15" s="43">
        <v>5066</v>
      </c>
      <c r="D15" s="43">
        <v>8446</v>
      </c>
      <c r="E15" s="43">
        <v>9607</v>
      </c>
      <c r="F15" s="43"/>
      <c r="G15" s="48">
        <v>1</v>
      </c>
      <c r="H15" s="21">
        <v>0.2191271248756434</v>
      </c>
      <c r="I15" s="21">
        <v>0.36532722003546864</v>
      </c>
      <c r="J15" s="22">
        <v>0.41554565508888791</v>
      </c>
    </row>
    <row r="16" spans="1:10">
      <c r="A16" s="47" t="s">
        <v>34</v>
      </c>
      <c r="B16" s="43">
        <v>22782</v>
      </c>
      <c r="C16" s="43">
        <v>5431</v>
      </c>
      <c r="D16" s="43">
        <v>9258</v>
      </c>
      <c r="E16" s="43">
        <v>8093</v>
      </c>
      <c r="F16" s="43"/>
      <c r="G16" s="48">
        <v>1</v>
      </c>
      <c r="H16" s="21">
        <v>0.23838995698358353</v>
      </c>
      <c r="I16" s="21">
        <v>0.40637345272583619</v>
      </c>
      <c r="J16" s="22">
        <v>0.3552365902905803</v>
      </c>
    </row>
    <row r="17" spans="1:10">
      <c r="A17" s="47" t="s">
        <v>35</v>
      </c>
      <c r="B17" s="43">
        <v>19879</v>
      </c>
      <c r="C17" s="43">
        <v>5036</v>
      </c>
      <c r="D17" s="43">
        <v>8259</v>
      </c>
      <c r="E17" s="43">
        <v>6584</v>
      </c>
      <c r="F17" s="43"/>
      <c r="G17" s="48">
        <v>1</v>
      </c>
      <c r="H17" s="21">
        <v>0.25333266260878312</v>
      </c>
      <c r="I17" s="21">
        <v>0.41546355450475375</v>
      </c>
      <c r="J17" s="22">
        <v>0.33120378288646313</v>
      </c>
    </row>
    <row r="18" spans="1:10">
      <c r="A18" s="47" t="s">
        <v>36</v>
      </c>
      <c r="B18" s="43">
        <v>16388</v>
      </c>
      <c r="C18" s="43">
        <v>4630</v>
      </c>
      <c r="D18" s="43">
        <v>6558</v>
      </c>
      <c r="E18" s="43">
        <v>5200</v>
      </c>
      <c r="F18" s="43"/>
      <c r="G18" s="48">
        <v>1</v>
      </c>
      <c r="H18" s="21">
        <v>0.2825237979009031</v>
      </c>
      <c r="I18" s="21">
        <v>0.40017085672443253</v>
      </c>
      <c r="J18" s="22">
        <v>0.31730534537466437</v>
      </c>
    </row>
    <row r="19" spans="1:10">
      <c r="A19" s="49" t="s">
        <v>21</v>
      </c>
      <c r="B19" s="50">
        <v>39555</v>
      </c>
      <c r="C19" s="50">
        <v>16479</v>
      </c>
      <c r="D19" s="50">
        <v>12704</v>
      </c>
      <c r="E19" s="50">
        <v>10372</v>
      </c>
      <c r="F19" s="50"/>
      <c r="G19" s="51">
        <v>1</v>
      </c>
      <c r="H19" s="24">
        <v>0.41660978384527875</v>
      </c>
      <c r="I19" s="24">
        <v>0.32117305018328907</v>
      </c>
      <c r="J19" s="25">
        <v>0.26221716597143219</v>
      </c>
    </row>
    <row r="20" spans="1:10">
      <c r="A20" s="126" t="s">
        <v>117</v>
      </c>
      <c r="B20" s="83">
        <v>235586</v>
      </c>
      <c r="C20" s="83">
        <v>43291</v>
      </c>
      <c r="D20" s="83">
        <v>92669</v>
      </c>
      <c r="E20" s="83">
        <v>99626</v>
      </c>
      <c r="F20" s="83"/>
      <c r="G20" s="127">
        <v>1</v>
      </c>
      <c r="H20" s="59">
        <v>0.18375879721205843</v>
      </c>
      <c r="I20" s="59">
        <v>0.39335529275933206</v>
      </c>
      <c r="J20" s="60">
        <v>0.42288591002860954</v>
      </c>
    </row>
    <row r="21" spans="1:10">
      <c r="A21" s="120" t="s">
        <v>11</v>
      </c>
      <c r="B21" s="45"/>
      <c r="C21" s="45"/>
      <c r="D21" s="45"/>
      <c r="E21" s="45"/>
      <c r="F21" s="45"/>
      <c r="G21" s="45"/>
      <c r="H21" s="45"/>
      <c r="I21" s="45"/>
      <c r="J21" s="107"/>
    </row>
    <row r="22" spans="1:10">
      <c r="A22" s="78" t="s">
        <v>154</v>
      </c>
      <c r="B22" s="50"/>
      <c r="C22" s="50"/>
      <c r="D22" s="50"/>
      <c r="E22" s="50"/>
      <c r="F22" s="50"/>
      <c r="G22" s="50"/>
      <c r="H22" s="50"/>
      <c r="I22" s="50"/>
      <c r="J22" s="119"/>
    </row>
  </sheetData>
  <hyperlinks>
    <hyperlink ref="A1" location="Index!A1" display="Back to contents" xr:uid="{3F23531C-BC07-4803-9C0C-EA54667EB0BB}"/>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09CC-8336-4DFB-9355-6D6EBFB70C8D}">
  <dimension ref="A1:J19"/>
  <sheetViews>
    <sheetView workbookViewId="0">
      <selection activeCell="F6" sqref="F6"/>
    </sheetView>
  </sheetViews>
  <sheetFormatPr defaultRowHeight="14"/>
  <cols>
    <col min="1" max="1" width="28.1640625" customWidth="1"/>
    <col min="2" max="2" width="9.08203125" customWidth="1"/>
    <col min="5" max="5" width="1" customWidth="1"/>
    <col min="6" max="6" width="9.9140625" customWidth="1"/>
    <col min="7" max="7" width="9.08203125" customWidth="1"/>
    <col min="8" max="8" width="8.25" customWidth="1"/>
    <col min="9" max="9" width="2.5" customWidth="1"/>
    <col min="10" max="10" width="12.1640625" customWidth="1"/>
  </cols>
  <sheetData>
    <row r="1" spans="1:10">
      <c r="A1" s="253" t="s">
        <v>279</v>
      </c>
    </row>
    <row r="3" spans="1:10">
      <c r="A3" s="109" t="s">
        <v>114</v>
      </c>
      <c r="B3" s="110"/>
      <c r="C3" s="26"/>
      <c r="D3" s="26"/>
      <c r="E3" s="26"/>
      <c r="F3" s="26"/>
      <c r="G3" s="26"/>
      <c r="H3" s="26"/>
      <c r="I3" s="26"/>
      <c r="J3" s="27"/>
    </row>
    <row r="4" spans="1:10">
      <c r="A4" s="58"/>
      <c r="B4" s="105" t="s">
        <v>39</v>
      </c>
      <c r="C4" s="106"/>
      <c r="D4" s="106"/>
      <c r="E4" s="45"/>
      <c r="F4" s="106" t="s">
        <v>135</v>
      </c>
      <c r="G4" s="106"/>
      <c r="H4" s="106"/>
      <c r="I4" s="45"/>
      <c r="J4" s="107"/>
    </row>
    <row r="5" spans="1:10" ht="43.5" customHeight="1">
      <c r="A5" s="111" t="s">
        <v>136</v>
      </c>
      <c r="B5" s="108" t="s">
        <v>300</v>
      </c>
      <c r="C5" s="108" t="s">
        <v>115</v>
      </c>
      <c r="D5" s="108" t="s">
        <v>116</v>
      </c>
      <c r="E5" s="108"/>
      <c r="F5" s="108" t="s">
        <v>300</v>
      </c>
      <c r="G5" s="108" t="s">
        <v>115</v>
      </c>
      <c r="H5" s="108" t="s">
        <v>116</v>
      </c>
      <c r="I5" s="108"/>
      <c r="J5" s="56" t="s">
        <v>134</v>
      </c>
    </row>
    <row r="6" spans="1:10">
      <c r="A6" s="93" t="s">
        <v>6</v>
      </c>
      <c r="B6" s="43">
        <v>43291</v>
      </c>
      <c r="C6" s="43">
        <v>21758</v>
      </c>
      <c r="D6" s="43">
        <v>21533</v>
      </c>
      <c r="E6" s="43"/>
      <c r="F6" s="21">
        <v>0.18375489725838423</v>
      </c>
      <c r="G6" s="21">
        <v>0.1814951368846032</v>
      </c>
      <c r="H6" s="21">
        <v>0.18609615500954982</v>
      </c>
      <c r="I6" s="43"/>
      <c r="J6" s="22">
        <v>-4.6010181249466209E-3</v>
      </c>
    </row>
    <row r="7" spans="1:10">
      <c r="A7" s="93" t="s">
        <v>47</v>
      </c>
      <c r="B7" s="43">
        <v>20624</v>
      </c>
      <c r="C7" s="43">
        <v>10316</v>
      </c>
      <c r="D7" s="43">
        <v>10308</v>
      </c>
      <c r="E7" s="43"/>
      <c r="F7" s="21">
        <v>8.7541544456282289E-2</v>
      </c>
      <c r="G7" s="21">
        <v>8.6051283762366329E-2</v>
      </c>
      <c r="H7" s="21">
        <v>8.9085550821457277E-2</v>
      </c>
      <c r="I7" s="43"/>
      <c r="J7" s="22">
        <v>-3.0342670590909476E-3</v>
      </c>
    </row>
    <row r="8" spans="1:10">
      <c r="A8" s="93" t="s">
        <v>48</v>
      </c>
      <c r="B8" s="43">
        <v>23716</v>
      </c>
      <c r="C8" s="43">
        <v>11594</v>
      </c>
      <c r="D8" s="43">
        <v>12122</v>
      </c>
      <c r="E8" s="43"/>
      <c r="F8" s="21">
        <v>0.10066598469381258</v>
      </c>
      <c r="G8" s="21">
        <v>9.6711766570460947E-2</v>
      </c>
      <c r="H8" s="21">
        <v>0.10476281015305637</v>
      </c>
      <c r="I8" s="43"/>
      <c r="J8" s="22">
        <v>-8.0510435825954241E-3</v>
      </c>
    </row>
    <row r="9" spans="1:10">
      <c r="A9" s="93" t="s">
        <v>22</v>
      </c>
      <c r="B9" s="43">
        <v>7624</v>
      </c>
      <c r="C9" s="43">
        <v>2801</v>
      </c>
      <c r="D9" s="43">
        <v>4823</v>
      </c>
      <c r="E9" s="43"/>
      <c r="F9" s="21">
        <v>3.2361168295902645E-2</v>
      </c>
      <c r="G9" s="21">
        <v>2.3364641897866235E-2</v>
      </c>
      <c r="H9" s="21">
        <v>4.1682150913066401E-2</v>
      </c>
      <c r="I9" s="43"/>
      <c r="J9" s="22">
        <v>-1.8317509015200167E-2</v>
      </c>
    </row>
    <row r="10" spans="1:10">
      <c r="A10" s="93" t="s">
        <v>57</v>
      </c>
      <c r="B10" s="43">
        <v>31798</v>
      </c>
      <c r="C10" s="43">
        <v>16181</v>
      </c>
      <c r="D10" s="43">
        <v>15617</v>
      </c>
      <c r="E10" s="43"/>
      <c r="F10" s="21">
        <v>0.13497120008828861</v>
      </c>
      <c r="G10" s="21">
        <v>0.13497439148496021</v>
      </c>
      <c r="H10" s="21">
        <v>0.13496789359513953</v>
      </c>
      <c r="I10" s="43"/>
      <c r="J10" s="22">
        <v>6.4978898206835556E-6</v>
      </c>
    </row>
    <row r="11" spans="1:10">
      <c r="A11" s="251" t="s">
        <v>275</v>
      </c>
      <c r="B11" s="43">
        <v>99626</v>
      </c>
      <c r="C11" s="43">
        <v>52852</v>
      </c>
      <c r="D11" s="43">
        <v>46774</v>
      </c>
      <c r="E11" s="43"/>
      <c r="F11" s="21">
        <v>0.42287693502722939</v>
      </c>
      <c r="G11" s="21">
        <v>0.44086685240486478</v>
      </c>
      <c r="H11" s="21">
        <v>0.4042382182889836</v>
      </c>
      <c r="I11" s="43"/>
      <c r="J11" s="22">
        <v>3.6628634115881187E-2</v>
      </c>
    </row>
    <row r="12" spans="1:10">
      <c r="A12" s="93" t="s">
        <v>24</v>
      </c>
      <c r="B12" s="43">
        <v>8912</v>
      </c>
      <c r="C12" s="43">
        <v>4380</v>
      </c>
      <c r="D12" s="43">
        <v>4532</v>
      </c>
      <c r="E12" s="43"/>
      <c r="F12" s="21">
        <v>3.7828270180100258E-2</v>
      </c>
      <c r="G12" s="21">
        <v>3.6535926994878294E-2</v>
      </c>
      <c r="H12" s="21">
        <v>3.9167221218747029E-2</v>
      </c>
      <c r="I12" s="43"/>
      <c r="J12" s="22">
        <v>-2.6312942238687353E-3</v>
      </c>
    </row>
    <row r="13" spans="1:10">
      <c r="A13" s="94" t="s">
        <v>10</v>
      </c>
      <c r="B13" s="50">
        <v>235591</v>
      </c>
      <c r="C13" s="50">
        <v>119882</v>
      </c>
      <c r="D13" s="50">
        <v>115709</v>
      </c>
      <c r="E13" s="50"/>
      <c r="F13" s="24">
        <v>1</v>
      </c>
      <c r="G13" s="24">
        <v>1</v>
      </c>
      <c r="H13" s="24">
        <v>1</v>
      </c>
      <c r="I13" s="50"/>
      <c r="J13" s="25">
        <v>0</v>
      </c>
    </row>
    <row r="14" spans="1:10">
      <c r="A14" s="52" t="s">
        <v>243</v>
      </c>
      <c r="B14" s="45"/>
      <c r="C14" s="45"/>
      <c r="D14" s="45"/>
      <c r="E14" s="45"/>
      <c r="F14" s="89"/>
      <c r="G14" s="89"/>
      <c r="H14" s="89"/>
      <c r="I14" s="45"/>
      <c r="J14" s="90"/>
    </row>
    <row r="15" spans="1:10">
      <c r="A15" s="93" t="s">
        <v>6</v>
      </c>
      <c r="B15" s="43">
        <v>43291</v>
      </c>
      <c r="C15" s="43">
        <v>21758</v>
      </c>
      <c r="D15" s="43">
        <v>21533</v>
      </c>
      <c r="E15" s="43"/>
      <c r="F15" s="21">
        <v>0.18375489725838423</v>
      </c>
      <c r="G15" s="21">
        <v>0.1814951368846032</v>
      </c>
      <c r="H15" s="21">
        <v>0.18609615500954982</v>
      </c>
      <c r="I15" s="43"/>
      <c r="J15" s="22">
        <v>-4.6010181249466209E-3</v>
      </c>
    </row>
    <row r="16" spans="1:10">
      <c r="A16" s="93" t="s">
        <v>153</v>
      </c>
      <c r="B16" s="43">
        <v>92674</v>
      </c>
      <c r="C16" s="43">
        <v>45272</v>
      </c>
      <c r="D16" s="43">
        <v>47402</v>
      </c>
      <c r="E16" s="43"/>
      <c r="F16" s="21">
        <v>0.39336816771438637</v>
      </c>
      <c r="G16" s="21">
        <v>0.37763801071053205</v>
      </c>
      <c r="H16" s="21">
        <v>0.40966562670146661</v>
      </c>
      <c r="I16" s="43"/>
      <c r="J16" s="22">
        <v>-3.2027615990934566E-2</v>
      </c>
    </row>
    <row r="17" spans="1:10">
      <c r="A17" s="93" t="s">
        <v>276</v>
      </c>
      <c r="B17" s="43">
        <v>99626</v>
      </c>
      <c r="C17" s="43">
        <v>52852</v>
      </c>
      <c r="D17" s="43">
        <v>46774</v>
      </c>
      <c r="E17" s="43"/>
      <c r="F17" s="21">
        <v>0.42287693502722939</v>
      </c>
      <c r="G17" s="21">
        <v>0.44086685240486478</v>
      </c>
      <c r="H17" s="21">
        <v>0.4042382182889836</v>
      </c>
      <c r="I17" s="43"/>
      <c r="J17" s="22">
        <v>3.6628634115881187E-2</v>
      </c>
    </row>
    <row r="18" spans="1:10">
      <c r="A18" s="120" t="s">
        <v>11</v>
      </c>
      <c r="B18" s="45"/>
      <c r="C18" s="45"/>
      <c r="D18" s="45"/>
      <c r="E18" s="45"/>
      <c r="F18" s="45"/>
      <c r="G18" s="121"/>
      <c r="H18" s="121"/>
      <c r="I18" s="45"/>
      <c r="J18" s="107"/>
    </row>
    <row r="19" spans="1:10">
      <c r="A19" s="78" t="s">
        <v>239</v>
      </c>
      <c r="B19" s="50"/>
      <c r="C19" s="50"/>
      <c r="D19" s="50"/>
      <c r="E19" s="50"/>
      <c r="F19" s="50"/>
      <c r="G19" s="50"/>
      <c r="H19" s="50"/>
      <c r="I19" s="50"/>
      <c r="J19" s="119"/>
    </row>
  </sheetData>
  <hyperlinks>
    <hyperlink ref="A1" location="Index!A1" display="Back to contents" xr:uid="{D4C2931D-E935-4A23-A55D-5EBDF3FF231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E755-5F45-4EE6-B1A5-E10CCD8F5F10}">
  <dimension ref="A1:K34"/>
  <sheetViews>
    <sheetView zoomScale="96" zoomScaleNormal="96" workbookViewId="0">
      <selection activeCell="A3" sqref="A3"/>
    </sheetView>
  </sheetViews>
  <sheetFormatPr defaultRowHeight="14"/>
  <cols>
    <col min="1" max="1" width="26.75" style="3" customWidth="1"/>
    <col min="2" max="9" width="11" style="3" customWidth="1"/>
    <col min="10" max="16384" width="8.6640625" style="3"/>
  </cols>
  <sheetData>
    <row r="1" spans="1:11">
      <c r="A1" s="253" t="s">
        <v>279</v>
      </c>
    </row>
    <row r="3" spans="1:11">
      <c r="A3" s="61" t="s">
        <v>118</v>
      </c>
      <c r="B3" s="62"/>
      <c r="C3" s="62"/>
      <c r="D3" s="62"/>
      <c r="E3" s="62"/>
      <c r="F3" s="62"/>
      <c r="G3" s="62"/>
      <c r="H3" s="62"/>
      <c r="I3" s="62"/>
      <c r="J3" s="62"/>
      <c r="K3" s="62"/>
    </row>
    <row r="4" spans="1:11" ht="42">
      <c r="A4" s="63"/>
      <c r="B4" s="64" t="s">
        <v>55</v>
      </c>
      <c r="C4" s="65" t="s">
        <v>41</v>
      </c>
      <c r="D4" s="65" t="s">
        <v>50</v>
      </c>
      <c r="E4" s="65" t="s">
        <v>43</v>
      </c>
      <c r="F4" s="65" t="s">
        <v>44</v>
      </c>
      <c r="G4" s="65" t="s">
        <v>45</v>
      </c>
      <c r="H4" s="65" t="s">
        <v>46</v>
      </c>
      <c r="I4" s="66" t="s">
        <v>24</v>
      </c>
      <c r="J4" s="62"/>
      <c r="K4" s="62"/>
    </row>
    <row r="5" spans="1:11">
      <c r="A5" s="67" t="s">
        <v>49</v>
      </c>
      <c r="B5" s="68">
        <v>194374</v>
      </c>
      <c r="C5" s="68">
        <v>140232</v>
      </c>
      <c r="D5" s="68">
        <v>10379</v>
      </c>
      <c r="E5" s="68">
        <v>8350</v>
      </c>
      <c r="F5" s="68">
        <v>17458</v>
      </c>
      <c r="G5" s="68">
        <v>3484</v>
      </c>
      <c r="H5" s="68">
        <v>3141</v>
      </c>
      <c r="I5" s="69">
        <v>11330</v>
      </c>
      <c r="J5" s="62"/>
      <c r="K5" s="62"/>
    </row>
    <row r="6" spans="1:11">
      <c r="A6" s="70" t="s">
        <v>6</v>
      </c>
      <c r="B6" s="71">
        <v>38075</v>
      </c>
      <c r="C6" s="71">
        <v>20371</v>
      </c>
      <c r="D6" s="71">
        <v>1758</v>
      </c>
      <c r="E6" s="71">
        <v>3619</v>
      </c>
      <c r="F6" s="71">
        <v>6283</v>
      </c>
      <c r="G6" s="71">
        <v>1135</v>
      </c>
      <c r="H6" s="71">
        <v>415</v>
      </c>
      <c r="I6" s="72">
        <v>4494</v>
      </c>
      <c r="J6" s="62"/>
      <c r="K6" s="62"/>
    </row>
    <row r="7" spans="1:11">
      <c r="A7" s="70" t="s">
        <v>47</v>
      </c>
      <c r="B7" s="71">
        <v>17555</v>
      </c>
      <c r="C7" s="71">
        <v>11263</v>
      </c>
      <c r="D7" s="71">
        <v>1063</v>
      </c>
      <c r="E7" s="71">
        <v>1166</v>
      </c>
      <c r="F7" s="71">
        <v>2245</v>
      </c>
      <c r="G7" s="71">
        <v>435</v>
      </c>
      <c r="H7" s="71">
        <v>284</v>
      </c>
      <c r="I7" s="72">
        <v>1099</v>
      </c>
      <c r="J7" s="62"/>
      <c r="K7" s="62"/>
    </row>
    <row r="8" spans="1:11">
      <c r="A8" s="70" t="s">
        <v>48</v>
      </c>
      <c r="B8" s="71">
        <v>15050</v>
      </c>
      <c r="C8" s="71">
        <v>10586</v>
      </c>
      <c r="D8" s="71">
        <v>1027</v>
      </c>
      <c r="E8" s="71">
        <v>733</v>
      </c>
      <c r="F8" s="71">
        <v>1348</v>
      </c>
      <c r="G8" s="71">
        <v>321</v>
      </c>
      <c r="H8" s="71">
        <v>200</v>
      </c>
      <c r="I8" s="72">
        <v>835</v>
      </c>
      <c r="J8" s="62"/>
      <c r="K8" s="62"/>
    </row>
    <row r="9" spans="1:11">
      <c r="A9" s="70" t="s">
        <v>22</v>
      </c>
      <c r="B9" s="71">
        <v>6713</v>
      </c>
      <c r="C9" s="71">
        <v>4857</v>
      </c>
      <c r="D9" s="71">
        <v>374</v>
      </c>
      <c r="E9" s="71">
        <v>307</v>
      </c>
      <c r="F9" s="71">
        <v>522</v>
      </c>
      <c r="G9" s="71">
        <v>99</v>
      </c>
      <c r="H9" s="71">
        <v>81</v>
      </c>
      <c r="I9" s="72">
        <v>473</v>
      </c>
      <c r="J9" s="62"/>
      <c r="K9" s="62"/>
    </row>
    <row r="10" spans="1:11">
      <c r="A10" s="70" t="s">
        <v>5</v>
      </c>
      <c r="B10" s="71">
        <v>20283</v>
      </c>
      <c r="C10" s="71">
        <v>15061</v>
      </c>
      <c r="D10" s="71">
        <v>1296</v>
      </c>
      <c r="E10" s="71">
        <v>763</v>
      </c>
      <c r="F10" s="71">
        <v>1530</v>
      </c>
      <c r="G10" s="71">
        <v>336</v>
      </c>
      <c r="H10" s="71">
        <v>350</v>
      </c>
      <c r="I10" s="72">
        <v>947</v>
      </c>
      <c r="J10" s="62"/>
      <c r="K10" s="62"/>
    </row>
    <row r="11" spans="1:11">
      <c r="A11" s="70" t="s">
        <v>275</v>
      </c>
      <c r="B11" s="71">
        <v>88758</v>
      </c>
      <c r="C11" s="71">
        <v>72466</v>
      </c>
      <c r="D11" s="71">
        <v>4506</v>
      </c>
      <c r="E11" s="71">
        <v>1430</v>
      </c>
      <c r="F11" s="71">
        <v>4626</v>
      </c>
      <c r="G11" s="71">
        <v>1040</v>
      </c>
      <c r="H11" s="71">
        <v>1700</v>
      </c>
      <c r="I11" s="72">
        <v>2990</v>
      </c>
      <c r="J11" s="62"/>
      <c r="K11" s="62"/>
    </row>
    <row r="12" spans="1:11">
      <c r="A12" s="73" t="s">
        <v>24</v>
      </c>
      <c r="B12" s="74">
        <v>7940</v>
      </c>
      <c r="C12" s="74">
        <v>5628</v>
      </c>
      <c r="D12" s="74">
        <v>355</v>
      </c>
      <c r="E12" s="74">
        <v>332</v>
      </c>
      <c r="F12" s="74">
        <v>904</v>
      </c>
      <c r="G12" s="74">
        <v>118</v>
      </c>
      <c r="H12" s="74">
        <v>111</v>
      </c>
      <c r="I12" s="75">
        <v>492</v>
      </c>
      <c r="J12" s="62"/>
      <c r="K12" s="62"/>
    </row>
    <row r="13" spans="1:11">
      <c r="A13" s="52" t="s">
        <v>243</v>
      </c>
      <c r="B13" s="57"/>
      <c r="C13" s="57"/>
      <c r="D13" s="57"/>
      <c r="E13" s="57"/>
      <c r="F13" s="57"/>
      <c r="G13" s="57"/>
      <c r="H13" s="57"/>
      <c r="I13" s="76"/>
    </row>
    <row r="14" spans="1:11">
      <c r="A14" s="77" t="s">
        <v>6</v>
      </c>
      <c r="B14" s="71">
        <v>38075</v>
      </c>
      <c r="C14" s="71">
        <v>20371</v>
      </c>
      <c r="D14" s="71">
        <v>1758</v>
      </c>
      <c r="E14" s="71">
        <v>3619</v>
      </c>
      <c r="F14" s="71">
        <v>6283</v>
      </c>
      <c r="G14" s="71">
        <v>1135</v>
      </c>
      <c r="H14" s="71">
        <v>415</v>
      </c>
      <c r="I14" s="72">
        <v>4494</v>
      </c>
      <c r="J14" s="62"/>
      <c r="K14" s="62"/>
    </row>
    <row r="15" spans="1:11">
      <c r="A15" s="77" t="s">
        <v>153</v>
      </c>
      <c r="B15" s="71">
        <v>67541</v>
      </c>
      <c r="C15" s="71">
        <v>47395</v>
      </c>
      <c r="D15" s="71">
        <v>4115</v>
      </c>
      <c r="E15" s="71">
        <v>3301</v>
      </c>
      <c r="F15" s="71">
        <v>6549</v>
      </c>
      <c r="G15" s="71">
        <v>1309</v>
      </c>
      <c r="H15" s="71">
        <v>1026</v>
      </c>
      <c r="I15" s="72">
        <v>3846</v>
      </c>
      <c r="J15" s="62"/>
      <c r="K15" s="62"/>
    </row>
    <row r="16" spans="1:11">
      <c r="A16" s="70" t="s">
        <v>240</v>
      </c>
      <c r="B16" s="74">
        <v>88758</v>
      </c>
      <c r="C16" s="74">
        <v>72466</v>
      </c>
      <c r="D16" s="74">
        <v>4506</v>
      </c>
      <c r="E16" s="74">
        <v>1430</v>
      </c>
      <c r="F16" s="74">
        <v>4626</v>
      </c>
      <c r="G16" s="74">
        <v>1040</v>
      </c>
      <c r="H16" s="74">
        <v>1700</v>
      </c>
      <c r="I16" s="75">
        <v>2990</v>
      </c>
      <c r="J16" s="62"/>
      <c r="K16" s="62"/>
    </row>
    <row r="17" spans="1:11">
      <c r="A17" s="67" t="s">
        <v>53</v>
      </c>
      <c r="B17" s="68"/>
      <c r="C17" s="68"/>
      <c r="D17" s="68"/>
      <c r="E17" s="68"/>
      <c r="F17" s="68"/>
      <c r="G17" s="68"/>
      <c r="H17" s="68"/>
      <c r="I17" s="69"/>
      <c r="J17" s="62"/>
      <c r="K17" s="62"/>
    </row>
    <row r="18" spans="1:11">
      <c r="A18" s="70" t="s">
        <v>49</v>
      </c>
      <c r="B18" s="79">
        <v>1</v>
      </c>
      <c r="C18" s="80">
        <v>0.72145451552162321</v>
      </c>
      <c r="D18" s="80">
        <v>5.339705927747538E-2</v>
      </c>
      <c r="E18" s="80">
        <v>4.2958420364863616E-2</v>
      </c>
      <c r="F18" s="80">
        <v>8.9816539249076524E-2</v>
      </c>
      <c r="G18" s="80">
        <v>1.7924207970201778E-2</v>
      </c>
      <c r="H18" s="80">
        <v>1.6159568666591212E-2</v>
      </c>
      <c r="I18" s="248">
        <v>5.8289688950168235E-2</v>
      </c>
      <c r="J18" s="62"/>
      <c r="K18" s="62"/>
    </row>
    <row r="19" spans="1:11">
      <c r="A19" s="70" t="s">
        <v>6</v>
      </c>
      <c r="B19" s="81">
        <v>1</v>
      </c>
      <c r="C19" s="82">
        <v>0.53502298095863432</v>
      </c>
      <c r="D19" s="82">
        <v>4.6172028890348001E-2</v>
      </c>
      <c r="E19" s="82">
        <v>9.504924491135916E-2</v>
      </c>
      <c r="F19" s="82">
        <v>0.16501641497045305</v>
      </c>
      <c r="G19" s="82">
        <v>2.9809586342744582E-2</v>
      </c>
      <c r="H19" s="82">
        <v>1.0899540380827315E-2</v>
      </c>
      <c r="I19" s="249">
        <v>0.11803020354563362</v>
      </c>
      <c r="J19" s="62"/>
      <c r="K19" s="62"/>
    </row>
    <row r="20" spans="1:11">
      <c r="A20" s="70" t="s">
        <v>47</v>
      </c>
      <c r="B20" s="81">
        <v>1</v>
      </c>
      <c r="C20" s="82">
        <v>0.64158359441754487</v>
      </c>
      <c r="D20" s="82">
        <v>6.0552549131301626E-2</v>
      </c>
      <c r="E20" s="82">
        <v>6.6419823412133289E-2</v>
      </c>
      <c r="F20" s="82">
        <v>0.12788379379094275</v>
      </c>
      <c r="G20" s="82">
        <v>2.4779265166619196E-2</v>
      </c>
      <c r="H20" s="82">
        <v>1.6177727143264028E-2</v>
      </c>
      <c r="I20" s="249">
        <v>6.2603246938194246E-2</v>
      </c>
      <c r="J20" s="62"/>
      <c r="K20" s="62"/>
    </row>
    <row r="21" spans="1:11">
      <c r="A21" s="70" t="s">
        <v>48</v>
      </c>
      <c r="B21" s="81">
        <v>1</v>
      </c>
      <c r="C21" s="82">
        <v>0.70338870431893685</v>
      </c>
      <c r="D21" s="82">
        <v>6.8239202657807307E-2</v>
      </c>
      <c r="E21" s="82">
        <v>4.8704318936877079E-2</v>
      </c>
      <c r="F21" s="82">
        <v>8.9568106312292353E-2</v>
      </c>
      <c r="G21" s="82">
        <v>2.1328903654485049E-2</v>
      </c>
      <c r="H21" s="82">
        <v>1.3289036544850499E-2</v>
      </c>
      <c r="I21" s="249">
        <v>5.5481727574750832E-2</v>
      </c>
      <c r="J21" s="62"/>
      <c r="K21" s="62"/>
    </row>
    <row r="22" spans="1:11">
      <c r="A22" s="70" t="s">
        <v>22</v>
      </c>
      <c r="B22" s="81">
        <v>1</v>
      </c>
      <c r="C22" s="82">
        <v>0.72352152539848058</v>
      </c>
      <c r="D22" s="82">
        <v>5.5712796067332045E-2</v>
      </c>
      <c r="E22" s="82">
        <v>4.573216147772978E-2</v>
      </c>
      <c r="F22" s="82">
        <v>7.7759570981677337E-2</v>
      </c>
      <c r="G22" s="82">
        <v>1.47475048413526E-2</v>
      </c>
      <c r="H22" s="82">
        <v>1.2066140324743036E-2</v>
      </c>
      <c r="I22" s="249">
        <v>7.0460300908684645E-2</v>
      </c>
      <c r="J22" s="62"/>
      <c r="K22" s="62"/>
    </row>
    <row r="23" spans="1:11">
      <c r="A23" s="70" t="s">
        <v>5</v>
      </c>
      <c r="B23" s="81">
        <v>1</v>
      </c>
      <c r="C23" s="82">
        <v>0.74254301631908493</v>
      </c>
      <c r="D23" s="82">
        <v>6.3895873391510136E-2</v>
      </c>
      <c r="E23" s="82">
        <v>3.7617709411822707E-2</v>
      </c>
      <c r="F23" s="82">
        <v>7.5432628309421684E-2</v>
      </c>
      <c r="G23" s="82">
        <v>1.6565596805206331E-2</v>
      </c>
      <c r="H23" s="82">
        <v>1.7255830005423262E-2</v>
      </c>
      <c r="I23" s="249">
        <v>4.6689345757530934E-2</v>
      </c>
      <c r="J23" s="62"/>
      <c r="K23" s="62"/>
    </row>
    <row r="24" spans="1:11">
      <c r="A24" s="70" t="s">
        <v>275</v>
      </c>
      <c r="B24" s="81">
        <v>1</v>
      </c>
      <c r="C24" s="82">
        <v>0.81644471484260572</v>
      </c>
      <c r="D24" s="82">
        <v>5.0767254782667477E-2</v>
      </c>
      <c r="E24" s="82">
        <v>1.611122377701165E-2</v>
      </c>
      <c r="F24" s="82">
        <v>5.2119245589129996E-2</v>
      </c>
      <c r="G24" s="82">
        <v>1.1717253656008472E-2</v>
      </c>
      <c r="H24" s="82">
        <v>1.9153203091552311E-2</v>
      </c>
      <c r="I24" s="249">
        <v>3.3687104261024357E-2</v>
      </c>
      <c r="J24" s="62"/>
      <c r="K24" s="62"/>
    </row>
    <row r="25" spans="1:11">
      <c r="A25" s="70" t="s">
        <v>24</v>
      </c>
      <c r="B25" s="81">
        <v>1</v>
      </c>
      <c r="C25" s="82">
        <v>0.70881612090680102</v>
      </c>
      <c r="D25" s="82">
        <v>4.4710327455919394E-2</v>
      </c>
      <c r="E25" s="82">
        <v>4.1813602015113353E-2</v>
      </c>
      <c r="F25" s="82">
        <v>0.11385390428211586</v>
      </c>
      <c r="G25" s="82">
        <v>1.4861460957178841E-2</v>
      </c>
      <c r="H25" s="82">
        <v>1.397984886649874E-2</v>
      </c>
      <c r="I25" s="249">
        <v>6.1964735516372799E-2</v>
      </c>
      <c r="J25" s="62"/>
      <c r="K25" s="62"/>
    </row>
    <row r="26" spans="1:11">
      <c r="A26" s="52" t="s">
        <v>243</v>
      </c>
      <c r="B26" s="83"/>
      <c r="C26" s="181"/>
      <c r="D26" s="83"/>
      <c r="E26" s="181"/>
      <c r="F26" s="181"/>
      <c r="G26" s="181"/>
      <c r="H26" s="181"/>
      <c r="I26" s="250"/>
    </row>
    <row r="27" spans="1:11">
      <c r="A27" s="77" t="s">
        <v>6</v>
      </c>
      <c r="B27" s="81">
        <v>1</v>
      </c>
      <c r="C27" s="82">
        <v>0.53502298095863432</v>
      </c>
      <c r="D27" s="82">
        <v>4.6172028890348001E-2</v>
      </c>
      <c r="E27" s="82">
        <v>9.504924491135916E-2</v>
      </c>
      <c r="F27" s="82">
        <v>0.16501641497045305</v>
      </c>
      <c r="G27" s="82">
        <v>2.9809586342744582E-2</v>
      </c>
      <c r="H27" s="82">
        <v>1.0899540380827315E-2</v>
      </c>
      <c r="I27" s="249">
        <v>0.11803020354563362</v>
      </c>
      <c r="J27" s="62"/>
      <c r="K27" s="62"/>
    </row>
    <row r="28" spans="1:11">
      <c r="A28" s="77" t="s">
        <v>153</v>
      </c>
      <c r="B28" s="81">
        <v>1</v>
      </c>
      <c r="C28" s="82">
        <v>0.70172191705778708</v>
      </c>
      <c r="D28" s="82">
        <v>6.0925956085932986E-2</v>
      </c>
      <c r="E28" s="82">
        <v>4.8874017263588046E-2</v>
      </c>
      <c r="F28" s="82">
        <v>9.696332597977525E-2</v>
      </c>
      <c r="G28" s="82">
        <v>1.9380820538635792E-2</v>
      </c>
      <c r="H28" s="82">
        <v>1.5190773011948298E-2</v>
      </c>
      <c r="I28" s="249">
        <v>5.6943190062332512E-2</v>
      </c>
      <c r="J28" s="62"/>
      <c r="K28" s="62"/>
    </row>
    <row r="29" spans="1:11">
      <c r="A29" s="70" t="s">
        <v>240</v>
      </c>
      <c r="B29" s="81">
        <v>1</v>
      </c>
      <c r="C29" s="82">
        <v>0.81644471484260572</v>
      </c>
      <c r="D29" s="82">
        <v>5.0767254782667477E-2</v>
      </c>
      <c r="E29" s="82">
        <v>1.611122377701165E-2</v>
      </c>
      <c r="F29" s="82">
        <v>5.2119245589129996E-2</v>
      </c>
      <c r="G29" s="82">
        <v>1.1717253656008472E-2</v>
      </c>
      <c r="H29" s="82">
        <v>1.9153203091552311E-2</v>
      </c>
      <c r="I29" s="249">
        <v>3.3687104261024357E-2</v>
      </c>
      <c r="J29" s="62"/>
      <c r="K29" s="62"/>
    </row>
    <row r="30" spans="1:11">
      <c r="A30" s="120" t="s">
        <v>11</v>
      </c>
      <c r="B30" s="83"/>
      <c r="C30" s="83"/>
      <c r="D30" s="83"/>
      <c r="E30" s="46"/>
      <c r="F30" s="83"/>
      <c r="G30" s="83"/>
      <c r="H30" s="83"/>
      <c r="I30" s="84"/>
    </row>
    <row r="31" spans="1:11">
      <c r="A31" s="78" t="s">
        <v>221</v>
      </c>
      <c r="B31" s="128"/>
      <c r="C31" s="128"/>
      <c r="D31" s="128"/>
      <c r="E31" s="51"/>
      <c r="F31" s="128"/>
      <c r="G31" s="128"/>
      <c r="H31" s="128"/>
      <c r="I31" s="129"/>
    </row>
    <row r="32" spans="1:11">
      <c r="A32" s="36"/>
    </row>
    <row r="33" spans="1:1">
      <c r="A33" s="36"/>
    </row>
    <row r="34" spans="1:1">
      <c r="A34" s="36"/>
    </row>
  </sheetData>
  <hyperlinks>
    <hyperlink ref="A1" location="Index!A1" display="Back to contents" xr:uid="{0A52EAF9-880C-414A-9E13-960AF170F822}"/>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15C3F-D8E7-414F-B2C2-7A02B4A0A6EE}">
  <dimension ref="A1:W22"/>
  <sheetViews>
    <sheetView showGridLines="0" zoomScale="96" zoomScaleNormal="96" workbookViewId="0">
      <selection activeCell="A3" sqref="A3:E3"/>
    </sheetView>
  </sheetViews>
  <sheetFormatPr defaultRowHeight="14"/>
  <cols>
    <col min="1" max="1" width="26.5" style="3" customWidth="1"/>
    <col min="2" max="4" width="22.1640625" style="3" customWidth="1"/>
    <col min="5" max="5" width="27.75" style="3" customWidth="1"/>
    <col min="6" max="9" width="11" style="3" customWidth="1"/>
    <col min="10" max="16384" width="8.6640625" style="3"/>
  </cols>
  <sheetData>
    <row r="1" spans="1:23">
      <c r="A1" s="253" t="s">
        <v>279</v>
      </c>
    </row>
    <row r="3" spans="1:23" ht="19.5" customHeight="1">
      <c r="A3" s="293" t="s">
        <v>270</v>
      </c>
      <c r="B3" s="294"/>
      <c r="C3" s="294"/>
      <c r="D3" s="294"/>
      <c r="E3" s="295"/>
      <c r="F3" s="62"/>
      <c r="G3" s="62"/>
      <c r="H3" s="62"/>
      <c r="I3" s="62"/>
      <c r="J3" s="62"/>
      <c r="K3" s="62"/>
    </row>
    <row r="4" spans="1:23" ht="18" customHeight="1">
      <c r="A4" s="289"/>
      <c r="B4" s="296" t="s">
        <v>267</v>
      </c>
      <c r="C4" s="296"/>
      <c r="D4" s="296"/>
      <c r="E4" s="84"/>
      <c r="F4" s="57"/>
      <c r="G4" s="57"/>
      <c r="H4" s="57"/>
      <c r="I4" s="57"/>
      <c r="J4" s="57"/>
      <c r="K4" s="57"/>
      <c r="L4" s="57"/>
      <c r="M4" s="57"/>
      <c r="N4" s="57"/>
      <c r="O4" s="57"/>
      <c r="P4" s="57"/>
      <c r="Q4" s="57"/>
      <c r="R4" s="57"/>
      <c r="S4" s="57"/>
      <c r="T4" s="57"/>
      <c r="U4" s="57"/>
      <c r="V4" s="57"/>
      <c r="W4" s="57"/>
    </row>
    <row r="5" spans="1:23" ht="16" customHeight="1">
      <c r="A5" s="290"/>
      <c r="B5" s="291" t="s">
        <v>51</v>
      </c>
      <c r="C5" s="291" t="s">
        <v>52</v>
      </c>
      <c r="D5" s="291" t="s">
        <v>268</v>
      </c>
      <c r="E5" s="292" t="s">
        <v>271</v>
      </c>
      <c r="F5" s="71"/>
      <c r="G5" s="71"/>
      <c r="H5" s="57"/>
      <c r="I5" s="57"/>
      <c r="J5" s="57"/>
      <c r="K5" s="57"/>
      <c r="L5" s="197"/>
      <c r="M5" s="57"/>
      <c r="N5" s="57"/>
      <c r="O5" s="57"/>
      <c r="P5" s="57"/>
      <c r="Q5" s="57"/>
      <c r="R5" s="57"/>
      <c r="S5" s="57"/>
      <c r="T5" s="57"/>
      <c r="U5" s="57"/>
      <c r="V5" s="57"/>
      <c r="W5" s="57"/>
    </row>
    <row r="6" spans="1:23" ht="16.5" customHeight="1" thickBot="1">
      <c r="A6" s="280" t="s">
        <v>55</v>
      </c>
      <c r="B6" s="245">
        <v>1</v>
      </c>
      <c r="C6" s="245">
        <v>1</v>
      </c>
      <c r="D6" s="245">
        <v>1</v>
      </c>
      <c r="E6" s="281">
        <v>194374</v>
      </c>
      <c r="F6" s="71"/>
      <c r="G6" s="71"/>
      <c r="H6" s="57"/>
      <c r="I6" s="57"/>
      <c r="J6" s="57"/>
      <c r="K6" s="57"/>
      <c r="L6" s="57"/>
      <c r="M6" s="57"/>
      <c r="N6" s="57"/>
      <c r="O6" s="57"/>
      <c r="P6" s="57"/>
      <c r="Q6" s="57"/>
      <c r="R6" s="57"/>
      <c r="S6" s="57"/>
      <c r="T6" s="57"/>
      <c r="U6" s="57"/>
      <c r="V6" s="57"/>
      <c r="W6" s="57"/>
    </row>
    <row r="7" spans="1:23" ht="16.5" customHeight="1" thickBot="1">
      <c r="A7" s="282" t="s">
        <v>41</v>
      </c>
      <c r="B7" s="246">
        <v>0.53502298095863432</v>
      </c>
      <c r="C7" s="246">
        <v>0.70172191705778708</v>
      </c>
      <c r="D7" s="246">
        <v>0.81644471484260572</v>
      </c>
      <c r="E7" s="283">
        <v>140232</v>
      </c>
      <c r="F7" s="71"/>
      <c r="G7" s="71"/>
      <c r="H7" s="57"/>
      <c r="I7" s="57"/>
      <c r="J7" s="57"/>
      <c r="K7" s="57"/>
      <c r="L7" s="57"/>
      <c r="M7" s="57"/>
      <c r="N7" s="57"/>
      <c r="O7" s="57"/>
      <c r="P7" s="57"/>
      <c r="Q7" s="57"/>
      <c r="R7" s="57"/>
      <c r="S7" s="57"/>
      <c r="T7" s="57"/>
      <c r="U7" s="57"/>
      <c r="V7" s="57"/>
      <c r="W7" s="57"/>
    </row>
    <row r="8" spans="1:23" ht="16.5" customHeight="1" thickBot="1">
      <c r="A8" s="282" t="s">
        <v>50</v>
      </c>
      <c r="B8" s="246">
        <v>4.6172028890348001E-2</v>
      </c>
      <c r="C8" s="246">
        <v>6.0925956085932986E-2</v>
      </c>
      <c r="D8" s="246">
        <v>5.0767254782667477E-2</v>
      </c>
      <c r="E8" s="283">
        <v>10379</v>
      </c>
      <c r="F8" s="71"/>
      <c r="G8" s="71"/>
      <c r="H8" s="57"/>
      <c r="I8" s="57"/>
      <c r="J8" s="57"/>
      <c r="K8" s="57"/>
      <c r="L8" s="57"/>
      <c r="M8" s="57"/>
      <c r="N8" s="57"/>
      <c r="O8" s="57"/>
      <c r="P8" s="57"/>
      <c r="Q8" s="57"/>
      <c r="R8" s="57"/>
      <c r="S8" s="57"/>
      <c r="T8" s="57"/>
      <c r="U8" s="57"/>
      <c r="V8" s="57"/>
      <c r="W8" s="57"/>
    </row>
    <row r="9" spans="1:23" ht="16.5" customHeight="1" thickBot="1">
      <c r="A9" s="284" t="s">
        <v>42</v>
      </c>
      <c r="B9" s="247">
        <v>0.41880499015101769</v>
      </c>
      <c r="C9" s="247">
        <v>0.23735212685627988</v>
      </c>
      <c r="D9" s="247">
        <v>0.13278803037472678</v>
      </c>
      <c r="E9" s="283">
        <v>43763</v>
      </c>
      <c r="F9" s="71"/>
      <c r="G9" s="71"/>
      <c r="H9" s="57"/>
      <c r="I9" s="57"/>
      <c r="J9" s="57"/>
      <c r="K9" s="57"/>
      <c r="L9" s="48"/>
      <c r="M9" s="57"/>
      <c r="N9" s="57"/>
      <c r="O9" s="57"/>
      <c r="P9" s="57"/>
      <c r="Q9" s="57"/>
      <c r="R9" s="57"/>
      <c r="S9" s="57"/>
      <c r="T9" s="57"/>
      <c r="U9" s="57"/>
      <c r="V9" s="57"/>
      <c r="W9" s="57"/>
    </row>
    <row r="10" spans="1:23" ht="16.5" customHeight="1" thickBot="1">
      <c r="A10" s="285" t="s">
        <v>43</v>
      </c>
      <c r="B10" s="246">
        <v>9.504924491135916E-2</v>
      </c>
      <c r="C10" s="246">
        <v>4.8874017263588046E-2</v>
      </c>
      <c r="D10" s="246">
        <v>1.611122377701165E-2</v>
      </c>
      <c r="E10" s="283">
        <v>8350</v>
      </c>
      <c r="F10" s="71"/>
      <c r="G10" s="71"/>
      <c r="H10" s="57"/>
      <c r="I10" s="57"/>
      <c r="J10" s="57"/>
      <c r="K10" s="57"/>
      <c r="L10" s="57"/>
      <c r="M10" s="57"/>
      <c r="N10" s="57"/>
      <c r="O10" s="57"/>
      <c r="P10" s="57"/>
      <c r="Q10" s="57"/>
      <c r="R10" s="57"/>
      <c r="S10" s="57"/>
      <c r="T10" s="57"/>
      <c r="U10" s="57"/>
      <c r="V10" s="57"/>
      <c r="W10" s="57"/>
    </row>
    <row r="11" spans="1:23" ht="16.5" customHeight="1" thickBot="1">
      <c r="A11" s="285" t="s">
        <v>272</v>
      </c>
      <c r="B11" s="246">
        <v>0.16501641497045305</v>
      </c>
      <c r="C11" s="246">
        <v>9.696332597977525E-2</v>
      </c>
      <c r="D11" s="246">
        <v>5.2119245589129996E-2</v>
      </c>
      <c r="E11" s="283">
        <v>17458</v>
      </c>
      <c r="F11" s="71"/>
      <c r="G11" s="71"/>
      <c r="H11" s="57"/>
      <c r="I11" s="57"/>
      <c r="J11" s="57"/>
      <c r="K11" s="57"/>
      <c r="L11" s="57"/>
      <c r="M11" s="57"/>
      <c r="N11" s="57"/>
      <c r="O11" s="57"/>
      <c r="P11" s="57"/>
      <c r="Q11" s="57"/>
      <c r="R11" s="57"/>
      <c r="S11" s="57"/>
      <c r="T11" s="57"/>
      <c r="U11" s="57"/>
      <c r="V11" s="57"/>
      <c r="W11" s="57"/>
    </row>
    <row r="12" spans="1:23" ht="16.5" customHeight="1" thickBot="1">
      <c r="A12" s="285" t="s">
        <v>45</v>
      </c>
      <c r="B12" s="246">
        <v>2.9809586342744582E-2</v>
      </c>
      <c r="C12" s="246">
        <v>1.9380820538635792E-2</v>
      </c>
      <c r="D12" s="246">
        <v>1.1717253656008472E-2</v>
      </c>
      <c r="E12" s="283">
        <v>3484</v>
      </c>
      <c r="F12" s="71"/>
      <c r="G12" s="71"/>
      <c r="H12" s="57"/>
      <c r="I12" s="57"/>
      <c r="J12" s="57"/>
      <c r="K12" s="57"/>
      <c r="L12" s="57"/>
      <c r="M12" s="57"/>
      <c r="N12" s="57"/>
      <c r="O12" s="57"/>
      <c r="P12" s="57"/>
      <c r="Q12" s="57"/>
      <c r="R12" s="57"/>
      <c r="S12" s="57"/>
      <c r="T12" s="57"/>
      <c r="U12" s="57"/>
      <c r="V12" s="57"/>
      <c r="W12" s="57"/>
    </row>
    <row r="13" spans="1:23" ht="16.5" customHeight="1" thickBot="1">
      <c r="A13" s="285" t="s">
        <v>46</v>
      </c>
      <c r="B13" s="246">
        <v>1.0899540380827315E-2</v>
      </c>
      <c r="C13" s="246">
        <v>1.5190773011948298E-2</v>
      </c>
      <c r="D13" s="246">
        <v>1.9153203091552311E-2</v>
      </c>
      <c r="E13" s="283">
        <v>3141</v>
      </c>
      <c r="F13" s="71"/>
      <c r="G13" s="71"/>
      <c r="H13" s="57"/>
      <c r="I13" s="57"/>
      <c r="J13" s="57"/>
      <c r="K13" s="57"/>
      <c r="L13" s="57"/>
      <c r="M13" s="57"/>
      <c r="N13" s="57"/>
      <c r="O13" s="57"/>
      <c r="P13" s="57"/>
      <c r="Q13" s="57"/>
      <c r="R13" s="57"/>
      <c r="S13" s="57"/>
      <c r="T13" s="57"/>
      <c r="U13" s="57"/>
      <c r="V13" s="57"/>
      <c r="W13" s="57"/>
    </row>
    <row r="14" spans="1:23" ht="16.5" customHeight="1" thickBot="1">
      <c r="A14" s="286" t="s">
        <v>24</v>
      </c>
      <c r="B14" s="258">
        <v>0.11803020354563362</v>
      </c>
      <c r="C14" s="258">
        <v>5.6943190062332512E-2</v>
      </c>
      <c r="D14" s="258">
        <v>3.3687104261024357E-2</v>
      </c>
      <c r="E14" s="287">
        <v>11330</v>
      </c>
      <c r="F14" s="57"/>
      <c r="G14" s="57"/>
      <c r="H14" s="57"/>
      <c r="I14" s="57"/>
      <c r="J14" s="57"/>
      <c r="K14" s="57"/>
      <c r="L14" s="57"/>
      <c r="M14" s="57"/>
      <c r="N14" s="57"/>
      <c r="O14" s="57"/>
      <c r="P14" s="57"/>
      <c r="Q14" s="57"/>
      <c r="R14" s="57"/>
      <c r="S14" s="57"/>
      <c r="T14" s="57"/>
      <c r="U14" s="57"/>
      <c r="V14" s="57"/>
      <c r="W14" s="57"/>
    </row>
    <row r="15" spans="1:23" ht="15.5">
      <c r="A15" s="288" t="s">
        <v>11</v>
      </c>
      <c r="B15" s="257"/>
      <c r="C15" s="257"/>
      <c r="D15" s="257"/>
      <c r="E15" s="76"/>
      <c r="F15" s="57"/>
      <c r="G15" s="57"/>
      <c r="H15" s="57"/>
      <c r="I15" s="57"/>
      <c r="J15" s="57"/>
      <c r="K15" s="57"/>
      <c r="L15" s="57"/>
      <c r="M15" s="57"/>
      <c r="N15" s="57"/>
      <c r="O15" s="57"/>
      <c r="P15" s="57"/>
      <c r="Q15" s="57"/>
      <c r="R15" s="57"/>
      <c r="S15" s="57"/>
      <c r="T15" s="57"/>
      <c r="U15" s="57"/>
      <c r="V15" s="57"/>
      <c r="W15" s="57"/>
    </row>
    <row r="16" spans="1:23">
      <c r="A16" s="78" t="s">
        <v>269</v>
      </c>
      <c r="B16" s="128"/>
      <c r="C16" s="128"/>
      <c r="D16" s="128"/>
      <c r="E16" s="129"/>
      <c r="F16" s="57"/>
      <c r="G16" s="57"/>
      <c r="H16" s="57"/>
      <c r="I16" s="57"/>
      <c r="J16" s="57"/>
      <c r="K16" s="57"/>
      <c r="L16" s="57"/>
      <c r="M16" s="57"/>
      <c r="N16" s="57"/>
      <c r="O16" s="57"/>
      <c r="P16" s="57"/>
      <c r="Q16" s="57"/>
      <c r="R16" s="57"/>
      <c r="S16" s="57"/>
      <c r="T16" s="57"/>
      <c r="U16" s="57"/>
      <c r="V16" s="57"/>
      <c r="W16" s="57"/>
    </row>
    <row r="17" spans="1:23">
      <c r="A17" s="57"/>
      <c r="B17" s="57"/>
      <c r="C17" s="57"/>
      <c r="D17" s="57"/>
      <c r="E17" s="57"/>
      <c r="F17" s="57"/>
      <c r="G17" s="57"/>
      <c r="H17" s="57"/>
      <c r="I17" s="57"/>
      <c r="J17" s="57"/>
      <c r="K17" s="57"/>
      <c r="L17" s="57"/>
      <c r="M17" s="57"/>
      <c r="N17" s="57"/>
      <c r="O17" s="57"/>
      <c r="P17" s="57"/>
      <c r="Q17" s="57"/>
      <c r="R17" s="57"/>
      <c r="S17" s="57"/>
      <c r="T17" s="57"/>
      <c r="U17" s="57"/>
      <c r="V17" s="57"/>
      <c r="W17" s="57"/>
    </row>
    <row r="18" spans="1:23">
      <c r="A18" s="57"/>
      <c r="B18" s="57"/>
      <c r="C18" s="57"/>
      <c r="D18" s="57"/>
      <c r="E18" s="57"/>
      <c r="F18" s="57"/>
      <c r="G18" s="57"/>
      <c r="H18" s="57"/>
      <c r="I18" s="57"/>
      <c r="J18" s="57"/>
      <c r="K18" s="57"/>
      <c r="L18" s="57"/>
      <c r="M18" s="57"/>
      <c r="N18" s="57"/>
      <c r="O18" s="57"/>
      <c r="P18" s="57"/>
      <c r="Q18" s="57"/>
      <c r="R18" s="57"/>
      <c r="S18" s="57"/>
      <c r="T18" s="57"/>
      <c r="U18" s="57"/>
      <c r="V18" s="57"/>
      <c r="W18" s="57"/>
    </row>
    <row r="19" spans="1:23">
      <c r="A19" s="57"/>
      <c r="B19" s="57"/>
      <c r="C19" s="57"/>
      <c r="D19" s="57"/>
      <c r="E19" s="57"/>
      <c r="F19" s="57"/>
      <c r="G19" s="57"/>
      <c r="H19" s="57"/>
      <c r="I19" s="57"/>
      <c r="J19" s="57"/>
      <c r="K19" s="57"/>
      <c r="L19" s="57"/>
      <c r="M19" s="57"/>
      <c r="N19" s="57"/>
      <c r="O19" s="57"/>
      <c r="P19" s="57"/>
      <c r="Q19" s="57"/>
      <c r="R19" s="57"/>
      <c r="S19" s="57"/>
      <c r="T19" s="57"/>
      <c r="U19" s="57"/>
      <c r="V19" s="57"/>
      <c r="W19" s="57"/>
    </row>
    <row r="20" spans="1:23">
      <c r="A20" s="57"/>
      <c r="B20" s="57"/>
      <c r="C20" s="57"/>
      <c r="D20" s="57"/>
      <c r="E20" s="57"/>
      <c r="F20" s="57"/>
      <c r="G20" s="57"/>
      <c r="H20" s="57"/>
      <c r="I20" s="57"/>
      <c r="J20" s="57"/>
      <c r="K20" s="57"/>
      <c r="L20" s="57"/>
      <c r="M20" s="57"/>
      <c r="N20" s="57"/>
      <c r="O20" s="57"/>
      <c r="P20" s="57"/>
      <c r="Q20" s="57"/>
      <c r="R20" s="57"/>
      <c r="S20" s="57"/>
      <c r="T20" s="57"/>
      <c r="U20" s="57"/>
      <c r="V20" s="57"/>
      <c r="W20" s="57"/>
    </row>
    <row r="21" spans="1:23">
      <c r="A21" s="57"/>
      <c r="B21" s="57"/>
      <c r="C21" s="57"/>
      <c r="D21" s="57"/>
      <c r="E21" s="57"/>
      <c r="F21" s="57"/>
      <c r="G21" s="57"/>
      <c r="H21" s="57"/>
    </row>
    <row r="22" spans="1:23">
      <c r="A22" s="57"/>
      <c r="B22" s="57"/>
      <c r="C22" s="57"/>
      <c r="D22" s="57"/>
      <c r="E22" s="57"/>
      <c r="F22" s="57"/>
      <c r="G22" s="57"/>
      <c r="H22" s="57"/>
    </row>
  </sheetData>
  <mergeCells count="1">
    <mergeCell ref="B4:D4"/>
  </mergeCells>
  <hyperlinks>
    <hyperlink ref="A1" location="Index!A1" display="Back to contents" xr:uid="{FC3A0BA3-B62D-47B3-8AE8-085D61215B4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20078-16DC-4B27-A189-3955D6EA1C2A}">
  <dimension ref="A1:N99"/>
  <sheetViews>
    <sheetView zoomScaleNormal="100" workbookViewId="0">
      <selection activeCell="A2" sqref="A2"/>
    </sheetView>
  </sheetViews>
  <sheetFormatPr defaultRowHeight="14"/>
  <cols>
    <col min="1" max="1" width="58.25" customWidth="1"/>
    <col min="2" max="2" width="10" customWidth="1"/>
    <col min="3" max="3" width="12.6640625" customWidth="1"/>
    <col min="10" max="10" width="1.75" customWidth="1"/>
    <col min="11" max="11" width="11.75" customWidth="1"/>
    <col min="12" max="12" width="11.83203125" customWidth="1"/>
    <col min="13" max="13" width="11.33203125" customWidth="1"/>
    <col min="14" max="14" width="33.9140625" customWidth="1"/>
  </cols>
  <sheetData>
    <row r="1" spans="1:13">
      <c r="A1" s="253" t="s">
        <v>279</v>
      </c>
    </row>
    <row r="3" spans="1:13">
      <c r="A3" s="109" t="s">
        <v>141</v>
      </c>
      <c r="B3" s="26"/>
      <c r="C3" s="26"/>
      <c r="D3" s="26"/>
      <c r="E3" s="26"/>
      <c r="F3" s="26"/>
      <c r="G3" s="26"/>
      <c r="H3" s="26"/>
      <c r="I3" s="26"/>
      <c r="J3" s="26"/>
      <c r="K3" s="26"/>
      <c r="L3" s="26"/>
      <c r="M3" s="27"/>
    </row>
    <row r="4" spans="1:13">
      <c r="A4" s="58"/>
      <c r="B4" s="45"/>
      <c r="C4" s="26" t="s">
        <v>244</v>
      </c>
      <c r="D4" s="26"/>
      <c r="E4" s="26"/>
      <c r="F4" s="26"/>
      <c r="G4" s="26"/>
      <c r="H4" s="26"/>
      <c r="I4" s="26"/>
      <c r="J4" s="45"/>
      <c r="K4" s="186" t="s">
        <v>242</v>
      </c>
      <c r="L4" s="26"/>
      <c r="M4" s="27"/>
    </row>
    <row r="5" spans="1:13" ht="42">
      <c r="A5" s="94"/>
      <c r="B5" s="23" t="s">
        <v>152</v>
      </c>
      <c r="C5" s="23" t="s">
        <v>6</v>
      </c>
      <c r="D5" s="23" t="s">
        <v>47</v>
      </c>
      <c r="E5" s="23" t="s">
        <v>48</v>
      </c>
      <c r="F5" s="23" t="s">
        <v>22</v>
      </c>
      <c r="G5" s="23" t="s">
        <v>57</v>
      </c>
      <c r="H5" s="252" t="s">
        <v>275</v>
      </c>
      <c r="I5" s="23" t="s">
        <v>24</v>
      </c>
      <c r="J5" s="108"/>
      <c r="K5" s="23" t="s">
        <v>6</v>
      </c>
      <c r="L5" s="23" t="s">
        <v>153</v>
      </c>
      <c r="M5" s="56" t="s">
        <v>241</v>
      </c>
    </row>
    <row r="6" spans="1:13">
      <c r="A6" s="200"/>
      <c r="B6" s="201"/>
      <c r="C6" s="201"/>
      <c r="D6" s="201"/>
      <c r="E6" s="201"/>
      <c r="F6" s="201"/>
      <c r="G6" s="201"/>
      <c r="H6" s="201"/>
      <c r="I6" s="201"/>
      <c r="J6" s="202"/>
      <c r="K6" s="201"/>
      <c r="L6" s="201"/>
      <c r="M6" s="203" t="s">
        <v>39</v>
      </c>
    </row>
    <row r="7" spans="1:13">
      <c r="A7" s="58" t="s">
        <v>148</v>
      </c>
      <c r="B7" s="115">
        <v>235588</v>
      </c>
      <c r="C7" s="115">
        <v>43287</v>
      </c>
      <c r="D7" s="115">
        <v>20623</v>
      </c>
      <c r="E7" s="115">
        <v>23713</v>
      </c>
      <c r="F7" s="115">
        <v>7621</v>
      </c>
      <c r="G7" s="115">
        <v>31800</v>
      </c>
      <c r="H7" s="115">
        <v>99627</v>
      </c>
      <c r="I7" s="115">
        <v>8917</v>
      </c>
      <c r="J7" s="45"/>
      <c r="K7" s="45">
        <v>43287</v>
      </c>
      <c r="L7" s="45">
        <v>92674</v>
      </c>
      <c r="M7" s="107">
        <v>99627</v>
      </c>
    </row>
    <row r="8" spans="1:13">
      <c r="A8" s="32" t="s">
        <v>292</v>
      </c>
      <c r="B8" s="116">
        <v>33664</v>
      </c>
      <c r="C8" s="116">
        <v>4146</v>
      </c>
      <c r="D8" s="116">
        <v>2220</v>
      </c>
      <c r="E8" s="116">
        <v>3362</v>
      </c>
      <c r="F8" s="116">
        <v>1072</v>
      </c>
      <c r="G8" s="116">
        <v>5425</v>
      </c>
      <c r="H8" s="116">
        <v>16865</v>
      </c>
      <c r="I8" s="116">
        <v>574</v>
      </c>
      <c r="J8" s="43"/>
      <c r="K8" s="43">
        <v>4146</v>
      </c>
      <c r="L8" s="43">
        <v>12653</v>
      </c>
      <c r="M8" s="117">
        <v>16865</v>
      </c>
    </row>
    <row r="9" spans="1:13">
      <c r="A9" s="32" t="s">
        <v>137</v>
      </c>
      <c r="B9" s="116">
        <v>43697</v>
      </c>
      <c r="C9" s="116">
        <v>8654</v>
      </c>
      <c r="D9" s="116">
        <v>3404</v>
      </c>
      <c r="E9" s="116">
        <v>3268</v>
      </c>
      <c r="F9" s="116">
        <v>2175</v>
      </c>
      <c r="G9" s="116">
        <v>4756</v>
      </c>
      <c r="H9" s="116">
        <v>18904</v>
      </c>
      <c r="I9" s="116">
        <v>2536</v>
      </c>
      <c r="J9" s="43"/>
      <c r="K9" s="43">
        <v>8654</v>
      </c>
      <c r="L9" s="43">
        <v>16139</v>
      </c>
      <c r="M9" s="117">
        <v>18904</v>
      </c>
    </row>
    <row r="10" spans="1:13">
      <c r="A10" s="32" t="s">
        <v>138</v>
      </c>
      <c r="B10" s="116">
        <v>5202</v>
      </c>
      <c r="C10" s="116">
        <v>817</v>
      </c>
      <c r="D10" s="116">
        <v>314</v>
      </c>
      <c r="E10" s="116">
        <v>669</v>
      </c>
      <c r="F10" s="116">
        <v>265</v>
      </c>
      <c r="G10" s="116">
        <v>932</v>
      </c>
      <c r="H10" s="116">
        <v>2070</v>
      </c>
      <c r="I10" s="116">
        <v>135</v>
      </c>
      <c r="J10" s="43"/>
      <c r="K10" s="43">
        <v>817</v>
      </c>
      <c r="L10" s="43">
        <v>2315</v>
      </c>
      <c r="M10" s="117">
        <v>2070</v>
      </c>
    </row>
    <row r="11" spans="1:13">
      <c r="A11" s="32" t="s">
        <v>139</v>
      </c>
      <c r="B11" s="116">
        <v>2172</v>
      </c>
      <c r="C11" s="116">
        <v>592</v>
      </c>
      <c r="D11" s="116">
        <v>261</v>
      </c>
      <c r="E11" s="116">
        <v>135</v>
      </c>
      <c r="F11" s="116">
        <v>161</v>
      </c>
      <c r="G11" s="116">
        <v>165</v>
      </c>
      <c r="H11" s="116">
        <v>684</v>
      </c>
      <c r="I11" s="116">
        <v>174</v>
      </c>
      <c r="J11" s="43"/>
      <c r="K11" s="43">
        <v>592</v>
      </c>
      <c r="L11" s="43">
        <v>896</v>
      </c>
      <c r="M11" s="117">
        <v>684</v>
      </c>
    </row>
    <row r="12" spans="1:13">
      <c r="A12" s="32" t="s">
        <v>140</v>
      </c>
      <c r="B12" s="116">
        <v>163</v>
      </c>
      <c r="C12" s="116">
        <v>99</v>
      </c>
      <c r="D12" s="116">
        <v>8</v>
      </c>
      <c r="E12" s="116">
        <v>7</v>
      </c>
      <c r="F12" s="116">
        <v>9</v>
      </c>
      <c r="G12" s="116">
        <v>2</v>
      </c>
      <c r="H12" s="116">
        <v>32</v>
      </c>
      <c r="I12" s="116">
        <v>6</v>
      </c>
      <c r="J12" s="43"/>
      <c r="K12" s="43">
        <v>99</v>
      </c>
      <c r="L12" s="43">
        <v>32</v>
      </c>
      <c r="M12" s="117">
        <v>32</v>
      </c>
    </row>
    <row r="13" spans="1:13">
      <c r="A13" s="32" t="s">
        <v>301</v>
      </c>
      <c r="B13" s="116">
        <v>45499</v>
      </c>
      <c r="C13" s="116">
        <v>8947</v>
      </c>
      <c r="D13" s="116">
        <v>4585</v>
      </c>
      <c r="E13" s="116">
        <v>4046</v>
      </c>
      <c r="F13" s="116">
        <v>954</v>
      </c>
      <c r="G13" s="116">
        <v>4524</v>
      </c>
      <c r="H13" s="116">
        <v>20404</v>
      </c>
      <c r="I13" s="116">
        <v>2039</v>
      </c>
      <c r="J13" s="43"/>
      <c r="K13" s="43">
        <v>8947</v>
      </c>
      <c r="L13" s="43">
        <v>16148</v>
      </c>
      <c r="M13" s="117">
        <v>20404</v>
      </c>
    </row>
    <row r="14" spans="1:13">
      <c r="A14" s="32" t="s">
        <v>302</v>
      </c>
      <c r="B14" s="116">
        <v>10208</v>
      </c>
      <c r="C14" s="116">
        <v>1731</v>
      </c>
      <c r="D14" s="116">
        <v>913</v>
      </c>
      <c r="E14" s="116">
        <v>1230</v>
      </c>
      <c r="F14" s="116">
        <v>152</v>
      </c>
      <c r="G14" s="116">
        <v>1604</v>
      </c>
      <c r="H14" s="116">
        <v>4201</v>
      </c>
      <c r="I14" s="116">
        <v>377</v>
      </c>
      <c r="J14" s="43"/>
      <c r="K14" s="43">
        <v>1731</v>
      </c>
      <c r="L14" s="43">
        <v>4276</v>
      </c>
      <c r="M14" s="117">
        <v>4201</v>
      </c>
    </row>
    <row r="15" spans="1:13">
      <c r="A15" s="32" t="s">
        <v>303</v>
      </c>
      <c r="B15" s="116">
        <v>1517</v>
      </c>
      <c r="C15" s="116">
        <v>226</v>
      </c>
      <c r="D15" s="116">
        <v>149</v>
      </c>
      <c r="E15" s="116">
        <v>169</v>
      </c>
      <c r="F15" s="116">
        <v>14</v>
      </c>
      <c r="G15" s="116">
        <v>283</v>
      </c>
      <c r="H15" s="116">
        <v>641</v>
      </c>
      <c r="I15" s="116">
        <v>35</v>
      </c>
      <c r="J15" s="43"/>
      <c r="K15" s="43">
        <v>226</v>
      </c>
      <c r="L15" s="43">
        <v>650</v>
      </c>
      <c r="M15" s="117">
        <v>641</v>
      </c>
    </row>
    <row r="16" spans="1:13">
      <c r="A16" s="32" t="s">
        <v>304</v>
      </c>
      <c r="B16" s="116">
        <v>2607</v>
      </c>
      <c r="C16" s="116">
        <v>292</v>
      </c>
      <c r="D16" s="116">
        <v>104</v>
      </c>
      <c r="E16" s="116">
        <v>110</v>
      </c>
      <c r="F16" s="116">
        <v>25</v>
      </c>
      <c r="G16" s="116">
        <v>196</v>
      </c>
      <c r="H16" s="116">
        <v>1788</v>
      </c>
      <c r="I16" s="116">
        <v>92</v>
      </c>
      <c r="J16" s="43"/>
      <c r="K16" s="43">
        <v>292</v>
      </c>
      <c r="L16" s="43">
        <v>527</v>
      </c>
      <c r="M16" s="117">
        <v>1788</v>
      </c>
    </row>
    <row r="17" spans="1:13">
      <c r="A17" s="32" t="s">
        <v>305</v>
      </c>
      <c r="B17" s="116">
        <v>17096</v>
      </c>
      <c r="C17" s="116">
        <v>4158</v>
      </c>
      <c r="D17" s="116">
        <v>1654</v>
      </c>
      <c r="E17" s="116">
        <v>1762</v>
      </c>
      <c r="F17" s="116">
        <v>402</v>
      </c>
      <c r="G17" s="116">
        <v>2369</v>
      </c>
      <c r="H17" s="116">
        <v>6075</v>
      </c>
      <c r="I17" s="116">
        <v>676</v>
      </c>
      <c r="J17" s="43"/>
      <c r="K17" s="43">
        <v>4158</v>
      </c>
      <c r="L17" s="43">
        <v>6863</v>
      </c>
      <c r="M17" s="117">
        <v>6075</v>
      </c>
    </row>
    <row r="18" spans="1:13">
      <c r="A18" s="32" t="s">
        <v>306</v>
      </c>
      <c r="B18" s="116">
        <v>21033</v>
      </c>
      <c r="C18" s="116">
        <v>3784</v>
      </c>
      <c r="D18" s="116">
        <v>1822</v>
      </c>
      <c r="E18" s="116">
        <v>2423</v>
      </c>
      <c r="F18" s="116">
        <v>540</v>
      </c>
      <c r="G18" s="116">
        <v>3527</v>
      </c>
      <c r="H18" s="116">
        <v>8345</v>
      </c>
      <c r="I18" s="116">
        <v>592</v>
      </c>
      <c r="J18" s="43"/>
      <c r="K18" s="43">
        <v>3784</v>
      </c>
      <c r="L18" s="43">
        <v>8904</v>
      </c>
      <c r="M18" s="117">
        <v>8345</v>
      </c>
    </row>
    <row r="19" spans="1:13">
      <c r="A19" s="32" t="s">
        <v>307</v>
      </c>
      <c r="B19" s="116">
        <v>14325</v>
      </c>
      <c r="C19" s="116">
        <v>1728</v>
      </c>
      <c r="D19" s="116">
        <v>1703</v>
      </c>
      <c r="E19" s="116">
        <v>2433</v>
      </c>
      <c r="F19" s="116">
        <v>536</v>
      </c>
      <c r="G19" s="116">
        <v>2783</v>
      </c>
      <c r="H19" s="116">
        <v>4844</v>
      </c>
      <c r="I19" s="116">
        <v>298</v>
      </c>
      <c r="J19" s="43"/>
      <c r="K19" s="43">
        <v>1728</v>
      </c>
      <c r="L19" s="43">
        <v>7753</v>
      </c>
      <c r="M19" s="117">
        <v>4844</v>
      </c>
    </row>
    <row r="20" spans="1:13">
      <c r="A20" s="32" t="s">
        <v>308</v>
      </c>
      <c r="B20" s="116">
        <v>4587</v>
      </c>
      <c r="C20" s="116">
        <v>567</v>
      </c>
      <c r="D20" s="116">
        <v>541</v>
      </c>
      <c r="E20" s="116">
        <v>802</v>
      </c>
      <c r="F20" s="116">
        <v>167</v>
      </c>
      <c r="G20" s="116">
        <v>779</v>
      </c>
      <c r="H20" s="116">
        <v>1631</v>
      </c>
      <c r="I20" s="116">
        <v>100</v>
      </c>
      <c r="J20" s="43"/>
      <c r="K20" s="43">
        <v>567</v>
      </c>
      <c r="L20" s="43">
        <v>2389</v>
      </c>
      <c r="M20" s="117">
        <v>1631</v>
      </c>
    </row>
    <row r="21" spans="1:13">
      <c r="A21" s="32" t="s">
        <v>286</v>
      </c>
      <c r="B21" s="116">
        <v>1955</v>
      </c>
      <c r="C21" s="116">
        <v>213</v>
      </c>
      <c r="D21" s="116">
        <v>135</v>
      </c>
      <c r="E21" s="116">
        <v>259</v>
      </c>
      <c r="F21" s="116">
        <v>33</v>
      </c>
      <c r="G21" s="116">
        <v>317</v>
      </c>
      <c r="H21" s="116">
        <v>966</v>
      </c>
      <c r="I21" s="116">
        <v>32</v>
      </c>
      <c r="J21" s="43"/>
      <c r="K21" s="43">
        <v>213</v>
      </c>
      <c r="L21" s="43">
        <v>776</v>
      </c>
      <c r="M21" s="117">
        <v>966</v>
      </c>
    </row>
    <row r="22" spans="1:13">
      <c r="A22" s="32" t="s">
        <v>287</v>
      </c>
      <c r="B22" s="116">
        <v>2008</v>
      </c>
      <c r="C22" s="116">
        <v>321</v>
      </c>
      <c r="D22" s="116">
        <v>198</v>
      </c>
      <c r="E22" s="116">
        <v>231</v>
      </c>
      <c r="F22" s="116">
        <v>123</v>
      </c>
      <c r="G22" s="116">
        <v>307</v>
      </c>
      <c r="H22" s="116">
        <v>767</v>
      </c>
      <c r="I22" s="116">
        <v>61</v>
      </c>
      <c r="J22" s="43"/>
      <c r="K22" s="43">
        <v>321</v>
      </c>
      <c r="L22" s="43">
        <v>920</v>
      </c>
      <c r="M22" s="117">
        <v>767</v>
      </c>
    </row>
    <row r="23" spans="1:13">
      <c r="A23" s="32" t="s">
        <v>288</v>
      </c>
      <c r="B23" s="116">
        <v>2399</v>
      </c>
      <c r="C23" s="116">
        <v>320</v>
      </c>
      <c r="D23" s="116">
        <v>252</v>
      </c>
      <c r="E23" s="116">
        <v>382</v>
      </c>
      <c r="F23" s="116">
        <v>98</v>
      </c>
      <c r="G23" s="116">
        <v>512</v>
      </c>
      <c r="H23" s="116">
        <v>787</v>
      </c>
      <c r="I23" s="116">
        <v>48</v>
      </c>
      <c r="J23" s="43"/>
      <c r="K23" s="43">
        <v>320</v>
      </c>
      <c r="L23" s="43">
        <v>1292</v>
      </c>
      <c r="M23" s="117">
        <v>787</v>
      </c>
    </row>
    <row r="24" spans="1:13">
      <c r="A24" s="32" t="s">
        <v>289</v>
      </c>
      <c r="B24" s="116">
        <v>4148</v>
      </c>
      <c r="C24" s="116">
        <v>474</v>
      </c>
      <c r="D24" s="116">
        <v>305</v>
      </c>
      <c r="E24" s="116">
        <v>469</v>
      </c>
      <c r="F24" s="116">
        <v>163</v>
      </c>
      <c r="G24" s="116">
        <v>673</v>
      </c>
      <c r="H24" s="116">
        <v>1943</v>
      </c>
      <c r="I24" s="116">
        <v>121</v>
      </c>
      <c r="J24" s="43"/>
      <c r="K24" s="43">
        <v>474</v>
      </c>
      <c r="L24" s="43">
        <v>1731</v>
      </c>
      <c r="M24" s="117">
        <v>1943</v>
      </c>
    </row>
    <row r="25" spans="1:13">
      <c r="A25" s="32" t="s">
        <v>290</v>
      </c>
      <c r="B25" s="116">
        <v>11627</v>
      </c>
      <c r="C25" s="116">
        <v>3528</v>
      </c>
      <c r="D25" s="116">
        <v>991</v>
      </c>
      <c r="E25" s="116">
        <v>944</v>
      </c>
      <c r="F25" s="116">
        <v>309</v>
      </c>
      <c r="G25" s="116">
        <v>1288</v>
      </c>
      <c r="H25" s="116">
        <v>4080</v>
      </c>
      <c r="I25" s="116">
        <v>487</v>
      </c>
      <c r="J25" s="43"/>
      <c r="K25" s="43">
        <v>3528</v>
      </c>
      <c r="L25" s="43">
        <v>4019</v>
      </c>
      <c r="M25" s="117">
        <v>4080</v>
      </c>
    </row>
    <row r="26" spans="1:13">
      <c r="A26" s="32" t="s">
        <v>291</v>
      </c>
      <c r="B26" s="116">
        <v>11681</v>
      </c>
      <c r="C26" s="116">
        <v>2690</v>
      </c>
      <c r="D26" s="116">
        <v>1064</v>
      </c>
      <c r="E26" s="116">
        <v>1012</v>
      </c>
      <c r="F26" s="116">
        <v>423</v>
      </c>
      <c r="G26" s="116">
        <v>1358</v>
      </c>
      <c r="H26" s="116">
        <v>4600</v>
      </c>
      <c r="I26" s="116">
        <v>534</v>
      </c>
      <c r="J26" s="43"/>
      <c r="K26" s="43">
        <v>2690</v>
      </c>
      <c r="L26" s="43">
        <v>4391</v>
      </c>
      <c r="M26" s="117">
        <v>4600</v>
      </c>
    </row>
    <row r="27" spans="1:13">
      <c r="A27" s="95" t="s">
        <v>146</v>
      </c>
      <c r="B27" s="43"/>
      <c r="C27" s="43"/>
      <c r="D27" s="43"/>
      <c r="E27" s="43"/>
      <c r="F27" s="43"/>
      <c r="G27" s="43"/>
      <c r="H27" s="43"/>
      <c r="I27" s="43"/>
      <c r="J27" s="43"/>
      <c r="K27" s="43"/>
      <c r="L27" s="43"/>
      <c r="M27" s="117"/>
    </row>
    <row r="28" spans="1:13">
      <c r="A28" s="32" t="s">
        <v>142</v>
      </c>
      <c r="B28" s="43">
        <v>84898</v>
      </c>
      <c r="C28" s="43">
        <v>14308</v>
      </c>
      <c r="D28" s="43">
        <v>6207</v>
      </c>
      <c r="E28" s="43">
        <v>7441</v>
      </c>
      <c r="F28" s="43">
        <v>3682</v>
      </c>
      <c r="G28" s="43">
        <v>11280</v>
      </c>
      <c r="H28" s="43">
        <v>38555</v>
      </c>
      <c r="I28" s="43">
        <v>3425</v>
      </c>
      <c r="J28" s="43"/>
      <c r="K28" s="43">
        <v>14308</v>
      </c>
      <c r="L28" s="43">
        <v>32035</v>
      </c>
      <c r="M28" s="117">
        <v>38555</v>
      </c>
    </row>
    <row r="29" spans="1:13">
      <c r="A29" s="32" t="s">
        <v>143</v>
      </c>
      <c r="B29" s="43">
        <v>76927</v>
      </c>
      <c r="C29" s="43">
        <v>15354</v>
      </c>
      <c r="D29" s="43">
        <v>7405</v>
      </c>
      <c r="E29" s="43">
        <v>7317</v>
      </c>
      <c r="F29" s="43">
        <v>1547</v>
      </c>
      <c r="G29" s="43">
        <v>8976</v>
      </c>
      <c r="H29" s="43">
        <v>33109</v>
      </c>
      <c r="I29" s="43">
        <v>3219</v>
      </c>
      <c r="J29" s="43"/>
      <c r="K29" s="43">
        <v>15354</v>
      </c>
      <c r="L29" s="43">
        <v>28464</v>
      </c>
      <c r="M29" s="117">
        <v>33109</v>
      </c>
    </row>
    <row r="30" spans="1:13">
      <c r="A30" s="32" t="s">
        <v>144</v>
      </c>
      <c r="B30" s="43">
        <v>39945</v>
      </c>
      <c r="C30" s="43">
        <v>6079</v>
      </c>
      <c r="D30" s="43">
        <v>4066</v>
      </c>
      <c r="E30" s="43">
        <v>5658</v>
      </c>
      <c r="F30" s="43">
        <v>1243</v>
      </c>
      <c r="G30" s="43">
        <v>7089</v>
      </c>
      <c r="H30" s="43">
        <v>14820</v>
      </c>
      <c r="I30" s="43">
        <v>990</v>
      </c>
      <c r="J30" s="43"/>
      <c r="K30" s="43">
        <v>6079</v>
      </c>
      <c r="L30" s="43">
        <v>19046</v>
      </c>
      <c r="M30" s="117">
        <v>14820</v>
      </c>
    </row>
    <row r="31" spans="1:13">
      <c r="A31" s="32" t="s">
        <v>145</v>
      </c>
      <c r="B31" s="43">
        <v>10510</v>
      </c>
      <c r="C31" s="43">
        <v>1328</v>
      </c>
      <c r="D31" s="43">
        <v>890</v>
      </c>
      <c r="E31" s="43">
        <v>1341</v>
      </c>
      <c r="F31" s="43">
        <v>417</v>
      </c>
      <c r="G31" s="43">
        <v>1809</v>
      </c>
      <c r="H31" s="43">
        <v>4463</v>
      </c>
      <c r="I31" s="43">
        <v>262</v>
      </c>
      <c r="J31" s="43"/>
      <c r="K31" s="43">
        <v>1328</v>
      </c>
      <c r="L31" s="43">
        <v>4719</v>
      </c>
      <c r="M31" s="117">
        <v>4463</v>
      </c>
    </row>
    <row r="32" spans="1:13">
      <c r="A32" s="32" t="s">
        <v>147</v>
      </c>
      <c r="B32" s="43">
        <v>23308</v>
      </c>
      <c r="C32" s="43">
        <v>6218</v>
      </c>
      <c r="D32" s="43">
        <v>2055</v>
      </c>
      <c r="E32" s="43">
        <v>1956</v>
      </c>
      <c r="F32" s="43">
        <v>732</v>
      </c>
      <c r="G32" s="43">
        <v>2646</v>
      </c>
      <c r="H32" s="43">
        <v>8680</v>
      </c>
      <c r="I32" s="43">
        <v>1021</v>
      </c>
      <c r="J32" s="43"/>
      <c r="K32" s="43">
        <v>6218</v>
      </c>
      <c r="L32" s="43">
        <v>8410</v>
      </c>
      <c r="M32" s="117">
        <v>8680</v>
      </c>
    </row>
    <row r="33" spans="1:14">
      <c r="A33" s="118" t="s">
        <v>150</v>
      </c>
      <c r="B33" s="43"/>
      <c r="C33" s="43"/>
      <c r="D33" s="43"/>
      <c r="E33" s="43"/>
      <c r="F33" s="43"/>
      <c r="G33" s="43"/>
      <c r="H33" s="43"/>
      <c r="I33" s="43"/>
      <c r="J33" s="43"/>
      <c r="K33" s="43"/>
      <c r="L33" s="43"/>
      <c r="M33" s="117"/>
      <c r="N33" s="43"/>
    </row>
    <row r="34" spans="1:14">
      <c r="A34" s="32" t="s">
        <v>149</v>
      </c>
      <c r="B34" s="43">
        <v>150690</v>
      </c>
      <c r="C34" s="43">
        <v>28979</v>
      </c>
      <c r="D34" s="43">
        <v>14416</v>
      </c>
      <c r="E34" s="43">
        <v>16272</v>
      </c>
      <c r="F34" s="43">
        <v>3939</v>
      </c>
      <c r="G34" s="43">
        <v>20520</v>
      </c>
      <c r="H34" s="43">
        <v>61072</v>
      </c>
      <c r="I34" s="43">
        <v>5492</v>
      </c>
      <c r="J34" s="43"/>
      <c r="K34" s="43">
        <v>28979</v>
      </c>
      <c r="L34" s="43">
        <v>60639</v>
      </c>
      <c r="M34" s="117">
        <v>61072</v>
      </c>
      <c r="N34" s="43"/>
    </row>
    <row r="35" spans="1:14">
      <c r="A35" s="130"/>
      <c r="B35" s="131"/>
      <c r="C35" s="132"/>
      <c r="D35" s="132"/>
      <c r="E35" s="132"/>
      <c r="F35" s="132"/>
      <c r="G35" s="132"/>
      <c r="H35" s="132"/>
      <c r="I35" s="132"/>
      <c r="J35" s="132"/>
      <c r="K35" s="132"/>
      <c r="L35" s="132"/>
      <c r="M35" s="133" t="s">
        <v>155</v>
      </c>
      <c r="N35" s="43"/>
    </row>
    <row r="36" spans="1:14">
      <c r="A36" s="95" t="s">
        <v>148</v>
      </c>
      <c r="B36" s="21">
        <v>1</v>
      </c>
      <c r="C36" s="21">
        <v>0.18374025841723687</v>
      </c>
      <c r="D36" s="21">
        <v>8.7538414520264188E-2</v>
      </c>
      <c r="E36" s="21">
        <v>0.10065453248892134</v>
      </c>
      <c r="F36" s="21">
        <v>3.2348846290982565E-2</v>
      </c>
      <c r="G36" s="21">
        <v>0.1349814082211318</v>
      </c>
      <c r="H36" s="21">
        <v>0.42288656468071378</v>
      </c>
      <c r="I36" s="21">
        <v>3.7849975380749447E-2</v>
      </c>
      <c r="J36" s="21"/>
      <c r="K36" s="21">
        <v>0.18374025841723687</v>
      </c>
      <c r="L36" s="21">
        <v>0.39337317690204932</v>
      </c>
      <c r="M36" s="22">
        <v>0.42288656468071378</v>
      </c>
      <c r="N36" s="43"/>
    </row>
    <row r="37" spans="1:14">
      <c r="A37" s="32" t="s">
        <v>292</v>
      </c>
      <c r="B37" s="21">
        <v>1</v>
      </c>
      <c r="C37" s="21">
        <v>0.12315826996197719</v>
      </c>
      <c r="D37" s="21">
        <v>6.5945817490494302E-2</v>
      </c>
      <c r="E37" s="21">
        <v>9.986929657794677E-2</v>
      </c>
      <c r="F37" s="21">
        <v>3.1844106463878329E-2</v>
      </c>
      <c r="G37" s="21">
        <v>0.16115137832699619</v>
      </c>
      <c r="H37" s="21">
        <v>0.50098027566539927</v>
      </c>
      <c r="I37" s="21">
        <v>1.7050855513307983E-2</v>
      </c>
      <c r="J37" s="21"/>
      <c r="K37" s="21">
        <v>0.12315826996197719</v>
      </c>
      <c r="L37" s="21">
        <v>0.37586145437262358</v>
      </c>
      <c r="M37" s="22">
        <v>0.50098027566539927</v>
      </c>
      <c r="N37" s="43"/>
    </row>
    <row r="38" spans="1:14">
      <c r="A38" s="32" t="s">
        <v>137</v>
      </c>
      <c r="B38" s="21">
        <v>1</v>
      </c>
      <c r="C38" s="21">
        <v>0.19804563242327849</v>
      </c>
      <c r="D38" s="21">
        <v>7.7900084674005082E-2</v>
      </c>
      <c r="E38" s="21">
        <v>7.478774286564295E-2</v>
      </c>
      <c r="F38" s="21">
        <v>4.9774584067556124E-2</v>
      </c>
      <c r="G38" s="21">
        <v>0.10884042382772273</v>
      </c>
      <c r="H38" s="21">
        <v>0.43261551136233611</v>
      </c>
      <c r="I38" s="21">
        <v>5.8036020779458547E-2</v>
      </c>
      <c r="J38" s="21"/>
      <c r="K38" s="21">
        <v>0.19804563242327849</v>
      </c>
      <c r="L38" s="21">
        <v>0.36933885621438545</v>
      </c>
      <c r="M38" s="22">
        <v>0.43261551136233611</v>
      </c>
      <c r="N38" s="43"/>
    </row>
    <row r="39" spans="1:14">
      <c r="A39" s="32" t="s">
        <v>138</v>
      </c>
      <c r="B39" s="21">
        <v>1</v>
      </c>
      <c r="C39" s="21">
        <v>0.15705497885428682</v>
      </c>
      <c r="D39" s="21">
        <v>6.0361399461745485E-2</v>
      </c>
      <c r="E39" s="21">
        <v>0.12860438292964244</v>
      </c>
      <c r="F39" s="21">
        <v>5.0941945405613226E-2</v>
      </c>
      <c r="G39" s="21">
        <v>0.17916186082276048</v>
      </c>
      <c r="H39" s="21">
        <v>0.39792387543252594</v>
      </c>
      <c r="I39" s="21">
        <v>2.5951557093425604E-2</v>
      </c>
      <c r="J39" s="21"/>
      <c r="K39" s="21">
        <v>0.15705497885428682</v>
      </c>
      <c r="L39" s="21">
        <v>0.44502114571318724</v>
      </c>
      <c r="M39" s="22">
        <v>0.39792387543252594</v>
      </c>
      <c r="N39" s="43"/>
    </row>
    <row r="40" spans="1:14">
      <c r="A40" s="32" t="s">
        <v>139</v>
      </c>
      <c r="B40" s="21">
        <v>1</v>
      </c>
      <c r="C40" s="21">
        <v>0.27255985267034993</v>
      </c>
      <c r="D40" s="21">
        <v>0.12016574585635359</v>
      </c>
      <c r="E40" s="21">
        <v>6.2154696132596686E-2</v>
      </c>
      <c r="F40" s="21">
        <v>7.4125230202578274E-2</v>
      </c>
      <c r="G40" s="21">
        <v>7.5966850828729282E-2</v>
      </c>
      <c r="H40" s="21">
        <v>0.31491712707182318</v>
      </c>
      <c r="I40" s="21">
        <v>8.0110497237569064E-2</v>
      </c>
      <c r="J40" s="21"/>
      <c r="K40" s="21">
        <v>0.27255985267034993</v>
      </c>
      <c r="L40" s="21">
        <v>0.41252302025782689</v>
      </c>
      <c r="M40" s="22">
        <v>0.31491712707182318</v>
      </c>
      <c r="N40" s="43"/>
    </row>
    <row r="41" spans="1:14">
      <c r="A41" s="32" t="s">
        <v>140</v>
      </c>
      <c r="B41" s="21">
        <v>1</v>
      </c>
      <c r="C41" s="21">
        <v>0.6073619631901841</v>
      </c>
      <c r="D41" s="21">
        <v>4.9079754601226995E-2</v>
      </c>
      <c r="E41" s="21">
        <v>4.2944785276073622E-2</v>
      </c>
      <c r="F41" s="21">
        <v>5.5214723926380369E-2</v>
      </c>
      <c r="G41" s="21">
        <v>1.2269938650306749E-2</v>
      </c>
      <c r="H41" s="21">
        <v>0.19631901840490798</v>
      </c>
      <c r="I41" s="21">
        <v>3.6809815950920248E-2</v>
      </c>
      <c r="J41" s="21"/>
      <c r="K41" s="21">
        <v>0.6073619631901841</v>
      </c>
      <c r="L41" s="21">
        <v>0.19631901840490798</v>
      </c>
      <c r="M41" s="22">
        <v>0.19631901840490798</v>
      </c>
      <c r="N41" s="43"/>
    </row>
    <row r="42" spans="1:14">
      <c r="A42" s="32" t="s">
        <v>301</v>
      </c>
      <c r="B42" s="21">
        <v>1</v>
      </c>
      <c r="C42" s="21">
        <v>0.19664168443262489</v>
      </c>
      <c r="D42" s="21">
        <v>0.1007714455262753</v>
      </c>
      <c r="E42" s="21">
        <v>8.8925031319369657E-2</v>
      </c>
      <c r="F42" s="21">
        <v>2.0967493791072333E-2</v>
      </c>
      <c r="G42" s="21">
        <v>9.9430756719927904E-2</v>
      </c>
      <c r="H42" s="21">
        <v>0.44844941647069164</v>
      </c>
      <c r="I42" s="21">
        <v>4.4814171740038246E-2</v>
      </c>
      <c r="J42" s="21"/>
      <c r="K42" s="21">
        <v>0.19664168443262489</v>
      </c>
      <c r="L42" s="21">
        <v>0.35490889909668344</v>
      </c>
      <c r="M42" s="22">
        <v>0.44844941647069164</v>
      </c>
      <c r="N42" s="43"/>
    </row>
    <row r="43" spans="1:14">
      <c r="A43" s="32" t="s">
        <v>302</v>
      </c>
      <c r="B43" s="21">
        <v>1</v>
      </c>
      <c r="C43" s="21">
        <v>0.16957288401253917</v>
      </c>
      <c r="D43" s="21">
        <v>8.9439655172413798E-2</v>
      </c>
      <c r="E43" s="21">
        <v>0.12049373040752351</v>
      </c>
      <c r="F43" s="21">
        <v>1.4890282131661442E-2</v>
      </c>
      <c r="G43" s="21">
        <v>0.15713166144200627</v>
      </c>
      <c r="H43" s="21">
        <v>0.41153996865203762</v>
      </c>
      <c r="I43" s="21">
        <v>3.6931818181818184E-2</v>
      </c>
      <c r="J43" s="21"/>
      <c r="K43" s="21">
        <v>0.16957288401253917</v>
      </c>
      <c r="L43" s="21">
        <v>0.4188871473354232</v>
      </c>
      <c r="M43" s="22">
        <v>0.41153996865203762</v>
      </c>
      <c r="N43" s="43"/>
    </row>
    <row r="44" spans="1:14">
      <c r="A44" s="32" t="s">
        <v>303</v>
      </c>
      <c r="B44" s="21">
        <v>1</v>
      </c>
      <c r="C44" s="21">
        <v>0.14897824653922215</v>
      </c>
      <c r="D44" s="21">
        <v>9.8220171390903097E-2</v>
      </c>
      <c r="E44" s="21">
        <v>0.11140408701384311</v>
      </c>
      <c r="F44" s="21">
        <v>9.2287409360580098E-3</v>
      </c>
      <c r="G44" s="21">
        <v>0.18655240606460119</v>
      </c>
      <c r="H44" s="21">
        <v>0.4225444957152274</v>
      </c>
      <c r="I44" s="21">
        <v>2.3071852340145024E-2</v>
      </c>
      <c r="J44" s="21"/>
      <c r="K44" s="21">
        <v>0.14897824653922215</v>
      </c>
      <c r="L44" s="21">
        <v>0.42847725774555045</v>
      </c>
      <c r="M44" s="22">
        <v>0.4225444957152274</v>
      </c>
      <c r="N44" s="43"/>
    </row>
    <row r="45" spans="1:14">
      <c r="A45" s="32" t="s">
        <v>304</v>
      </c>
      <c r="B45" s="21">
        <v>1</v>
      </c>
      <c r="C45" s="21">
        <v>0.11200613732259301</v>
      </c>
      <c r="D45" s="21">
        <v>3.9892596854622174E-2</v>
      </c>
      <c r="E45" s="21">
        <v>4.2194092827004218E-2</v>
      </c>
      <c r="F45" s="21">
        <v>9.5895665515918684E-3</v>
      </c>
      <c r="G45" s="21">
        <v>7.5182201764480247E-2</v>
      </c>
      <c r="H45" s="21">
        <v>0.68584579976985038</v>
      </c>
      <c r="I45" s="21">
        <v>3.5289604909858073E-2</v>
      </c>
      <c r="J45" s="21"/>
      <c r="K45" s="21">
        <v>0.11200613732259301</v>
      </c>
      <c r="L45" s="21">
        <v>0.20214806290755657</v>
      </c>
      <c r="M45" s="22">
        <v>0.68584579976985038</v>
      </c>
      <c r="N45" s="43"/>
    </row>
    <row r="46" spans="1:14">
      <c r="A46" s="32" t="s">
        <v>305</v>
      </c>
      <c r="B46" s="21">
        <v>1</v>
      </c>
      <c r="C46" s="21">
        <v>0.24321478708469818</v>
      </c>
      <c r="D46" s="21">
        <v>9.6747777257838091E-2</v>
      </c>
      <c r="E46" s="21">
        <v>0.10306504445484324</v>
      </c>
      <c r="F46" s="21">
        <v>2.351427234440805E-2</v>
      </c>
      <c r="G46" s="21">
        <v>0.13857042583060364</v>
      </c>
      <c r="H46" s="21">
        <v>0.35534627983153955</v>
      </c>
      <c r="I46" s="21">
        <v>3.9541413196069256E-2</v>
      </c>
      <c r="J46" s="21"/>
      <c r="K46" s="21">
        <v>0.24321478708469818</v>
      </c>
      <c r="L46" s="21">
        <v>0.40143893308376227</v>
      </c>
      <c r="M46" s="22">
        <v>0.35534627983153955</v>
      </c>
      <c r="N46" s="43"/>
    </row>
    <row r="47" spans="1:14">
      <c r="A47" s="32" t="s">
        <v>306</v>
      </c>
      <c r="B47" s="21">
        <v>1</v>
      </c>
      <c r="C47" s="21">
        <v>0.17990776398992059</v>
      </c>
      <c r="D47" s="21">
        <v>8.6625778538487144E-2</v>
      </c>
      <c r="E47" s="21">
        <v>0.11519992392906385</v>
      </c>
      <c r="F47" s="21">
        <v>2.5673940949935817E-2</v>
      </c>
      <c r="G47" s="21">
        <v>0.16768886987115486</v>
      </c>
      <c r="H47" s="21">
        <v>0.39675747634669328</v>
      </c>
      <c r="I47" s="21">
        <v>2.8146246374744451E-2</v>
      </c>
      <c r="J47" s="21"/>
      <c r="K47" s="21">
        <v>0.17990776398992059</v>
      </c>
      <c r="L47" s="21">
        <v>0.42333475966338613</v>
      </c>
      <c r="M47" s="22">
        <v>0.39675747634669328</v>
      </c>
      <c r="N47" s="43"/>
    </row>
    <row r="48" spans="1:14">
      <c r="A48" s="32" t="s">
        <v>307</v>
      </c>
      <c r="B48" s="21">
        <v>1</v>
      </c>
      <c r="C48" s="21">
        <v>0.1206282722513089</v>
      </c>
      <c r="D48" s="21">
        <v>0.11888307155322862</v>
      </c>
      <c r="E48" s="21">
        <v>0.16984293193717279</v>
      </c>
      <c r="F48" s="21">
        <v>3.7417102966841184E-2</v>
      </c>
      <c r="G48" s="21">
        <v>0.19427574171029668</v>
      </c>
      <c r="H48" s="21">
        <v>0.33815008726003493</v>
      </c>
      <c r="I48" s="21">
        <v>2.0802792321116929E-2</v>
      </c>
      <c r="J48" s="21"/>
      <c r="K48" s="21">
        <v>0.1206282722513089</v>
      </c>
      <c r="L48" s="21">
        <v>0.54122164048865617</v>
      </c>
      <c r="M48" s="22">
        <v>0.33815008726003493</v>
      </c>
    </row>
    <row r="49" spans="1:13">
      <c r="A49" s="32" t="s">
        <v>308</v>
      </c>
      <c r="B49" s="21">
        <v>1</v>
      </c>
      <c r="C49" s="21">
        <v>0.1236102027468934</v>
      </c>
      <c r="D49" s="21">
        <v>0.11794201002834097</v>
      </c>
      <c r="E49" s="21">
        <v>0.1748419446261173</v>
      </c>
      <c r="F49" s="21">
        <v>3.6407237846086765E-2</v>
      </c>
      <c r="G49" s="21">
        <v>0.1698277741443209</v>
      </c>
      <c r="H49" s="21">
        <v>0.35557008938303902</v>
      </c>
      <c r="I49" s="21">
        <v>2.1800741225201658E-2</v>
      </c>
      <c r="J49" s="21"/>
      <c r="K49" s="21">
        <v>0.1236102027468934</v>
      </c>
      <c r="L49" s="21">
        <v>0.52081970787006759</v>
      </c>
      <c r="M49" s="22">
        <v>0.35557008938303902</v>
      </c>
    </row>
    <row r="50" spans="1:13">
      <c r="A50" s="32" t="s">
        <v>286</v>
      </c>
      <c r="B50" s="21">
        <v>1</v>
      </c>
      <c r="C50" s="21">
        <v>0.10895140664961638</v>
      </c>
      <c r="D50" s="21">
        <v>6.9053708439897693E-2</v>
      </c>
      <c r="E50" s="21">
        <v>0.13248081841432224</v>
      </c>
      <c r="F50" s="21">
        <v>1.6879795396419438E-2</v>
      </c>
      <c r="G50" s="21">
        <v>0.16214833759590794</v>
      </c>
      <c r="H50" s="21">
        <v>0.49411764705882355</v>
      </c>
      <c r="I50" s="21">
        <v>1.6368286445012786E-2</v>
      </c>
      <c r="J50" s="21"/>
      <c r="K50" s="21">
        <v>0.10895140664961638</v>
      </c>
      <c r="L50" s="21">
        <v>0.39693094629156012</v>
      </c>
      <c r="M50" s="22">
        <v>0.49411764705882355</v>
      </c>
    </row>
    <row r="51" spans="1:13">
      <c r="A51" s="32" t="s">
        <v>287</v>
      </c>
      <c r="B51" s="21">
        <v>1</v>
      </c>
      <c r="C51" s="21">
        <v>0.1598605577689243</v>
      </c>
      <c r="D51" s="21">
        <v>9.8605577689243024E-2</v>
      </c>
      <c r="E51" s="21">
        <v>0.11503984063745019</v>
      </c>
      <c r="F51" s="21">
        <v>6.1254980079681276E-2</v>
      </c>
      <c r="G51" s="21">
        <v>0.15288844621513945</v>
      </c>
      <c r="H51" s="21">
        <v>0.38197211155378485</v>
      </c>
      <c r="I51" s="21">
        <v>3.0378486055776893E-2</v>
      </c>
      <c r="J51" s="21"/>
      <c r="K51" s="21">
        <v>0.1598605577689243</v>
      </c>
      <c r="L51" s="21">
        <v>0.45816733067729082</v>
      </c>
      <c r="M51" s="22">
        <v>0.38197211155378485</v>
      </c>
    </row>
    <row r="52" spans="1:13">
      <c r="A52" s="32" t="s">
        <v>288</v>
      </c>
      <c r="B52" s="21">
        <v>1</v>
      </c>
      <c r="C52" s="21">
        <v>0.13338891204668613</v>
      </c>
      <c r="D52" s="21">
        <v>0.10504376823676533</v>
      </c>
      <c r="E52" s="21">
        <v>0.15923301375573157</v>
      </c>
      <c r="F52" s="21">
        <v>4.0850354314297621E-2</v>
      </c>
      <c r="G52" s="21">
        <v>0.2134222592746978</v>
      </c>
      <c r="H52" s="21">
        <v>0.32805335556481868</v>
      </c>
      <c r="I52" s="21">
        <v>2.0008336807002917E-2</v>
      </c>
      <c r="J52" s="21"/>
      <c r="K52" s="21">
        <v>0.13338891204668613</v>
      </c>
      <c r="L52" s="21">
        <v>0.53855773238849525</v>
      </c>
      <c r="M52" s="22">
        <v>0.32805335556481868</v>
      </c>
    </row>
    <row r="53" spans="1:13">
      <c r="A53" s="32" t="s">
        <v>289</v>
      </c>
      <c r="B53" s="21">
        <v>1</v>
      </c>
      <c r="C53" s="21">
        <v>0.11427193828351012</v>
      </c>
      <c r="D53" s="21">
        <v>7.3529411764705885E-2</v>
      </c>
      <c r="E53" s="21">
        <v>0.1130665380906461</v>
      </c>
      <c r="F53" s="21">
        <v>3.9296046287367409E-2</v>
      </c>
      <c r="G53" s="21">
        <v>0.16224686595949855</v>
      </c>
      <c r="H53" s="21">
        <v>0.46841851494696241</v>
      </c>
      <c r="I53" s="21">
        <v>2.9170684667309547E-2</v>
      </c>
      <c r="J53" s="21"/>
      <c r="K53" s="21">
        <v>0.11427193828351012</v>
      </c>
      <c r="L53" s="21">
        <v>0.41730954676952747</v>
      </c>
      <c r="M53" s="22">
        <v>0.46841851494696241</v>
      </c>
    </row>
    <row r="54" spans="1:13">
      <c r="A54" s="32" t="s">
        <v>290</v>
      </c>
      <c r="B54" s="21">
        <v>1</v>
      </c>
      <c r="C54" s="21">
        <v>0.30343166767007829</v>
      </c>
      <c r="D54" s="21">
        <v>8.5232648146555429E-2</v>
      </c>
      <c r="E54" s="21">
        <v>8.1190332845961985E-2</v>
      </c>
      <c r="F54" s="21">
        <v>2.6576072933688827E-2</v>
      </c>
      <c r="G54" s="21">
        <v>0.11077664057796509</v>
      </c>
      <c r="H54" s="21">
        <v>0.35090737077492046</v>
      </c>
      <c r="I54" s="21">
        <v>4.1885267050829962E-2</v>
      </c>
      <c r="J54" s="21"/>
      <c r="K54" s="21">
        <v>0.30343166767007829</v>
      </c>
      <c r="L54" s="21">
        <v>0.34566096155500131</v>
      </c>
      <c r="M54" s="22">
        <v>0.35090737077492046</v>
      </c>
    </row>
    <row r="55" spans="1:13">
      <c r="A55" s="32" t="s">
        <v>291</v>
      </c>
      <c r="B55" s="21">
        <v>1</v>
      </c>
      <c r="C55" s="21">
        <v>0.23028850269668694</v>
      </c>
      <c r="D55" s="21">
        <v>9.1088091772964647E-2</v>
      </c>
      <c r="E55" s="21">
        <v>8.6636418114887426E-2</v>
      </c>
      <c r="F55" s="21">
        <v>3.6212653026281995E-2</v>
      </c>
      <c r="G55" s="21">
        <v>0.11625716976286277</v>
      </c>
      <c r="H55" s="21">
        <v>0.39380190052221559</v>
      </c>
      <c r="I55" s="21">
        <v>4.5715264104100678E-2</v>
      </c>
      <c r="J55" s="21"/>
      <c r="K55" s="21">
        <v>0.23028850269668694</v>
      </c>
      <c r="L55" s="21">
        <v>0.37590959678109753</v>
      </c>
      <c r="M55" s="22">
        <v>0.39380190052221559</v>
      </c>
    </row>
    <row r="56" spans="1:13">
      <c r="A56" s="95" t="s">
        <v>146</v>
      </c>
      <c r="B56" s="21"/>
      <c r="C56" s="21"/>
      <c r="D56" s="21"/>
      <c r="E56" s="21"/>
      <c r="F56" s="21"/>
      <c r="G56" s="21"/>
      <c r="H56" s="21"/>
      <c r="I56" s="21"/>
      <c r="J56" s="21"/>
      <c r="K56" s="21"/>
      <c r="L56" s="21"/>
      <c r="M56" s="22"/>
    </row>
    <row r="57" spans="1:13">
      <c r="A57" s="32" t="s">
        <v>142</v>
      </c>
      <c r="B57" s="21">
        <v>1</v>
      </c>
      <c r="C57" s="21">
        <v>0.16853164974439916</v>
      </c>
      <c r="D57" s="21">
        <v>7.3111262927277446E-2</v>
      </c>
      <c r="E57" s="21">
        <v>8.7646352093099955E-2</v>
      </c>
      <c r="F57" s="21">
        <v>4.3369690687648711E-2</v>
      </c>
      <c r="G57" s="21">
        <v>0.13286532073782656</v>
      </c>
      <c r="H57" s="21">
        <v>0.45413319512827155</v>
      </c>
      <c r="I57" s="21">
        <v>4.0342528681476593E-2</v>
      </c>
      <c r="J57" s="21"/>
      <c r="K57" s="21">
        <v>0.16853164974439916</v>
      </c>
      <c r="L57" s="21">
        <v>0.37733515512732929</v>
      </c>
      <c r="M57" s="22">
        <v>0.45413319512827155</v>
      </c>
    </row>
    <row r="58" spans="1:13">
      <c r="A58" s="32" t="s">
        <v>143</v>
      </c>
      <c r="B58" s="21">
        <v>1</v>
      </c>
      <c r="C58" s="21">
        <v>0.19959182081713833</v>
      </c>
      <c r="D58" s="21">
        <v>9.6260090735372492E-2</v>
      </c>
      <c r="E58" s="21">
        <v>9.5116149076397108E-2</v>
      </c>
      <c r="F58" s="21">
        <v>2.0109974391306042E-2</v>
      </c>
      <c r="G58" s="21">
        <v>0.11668204921549001</v>
      </c>
      <c r="H58" s="21">
        <v>0.43039504985245752</v>
      </c>
      <c r="I58" s="21">
        <v>4.1844865911838496E-2</v>
      </c>
      <c r="J58" s="21"/>
      <c r="K58" s="21">
        <v>0.19959182081713833</v>
      </c>
      <c r="L58" s="21">
        <v>0.37001312933040414</v>
      </c>
      <c r="M58" s="22">
        <v>0.43039504985245752</v>
      </c>
    </row>
    <row r="59" spans="1:13">
      <c r="A59" s="32" t="s">
        <v>144</v>
      </c>
      <c r="B59" s="21">
        <v>1</v>
      </c>
      <c r="C59" s="21">
        <v>0.15218425334835398</v>
      </c>
      <c r="D59" s="21">
        <v>0.10178996119664539</v>
      </c>
      <c r="E59" s="21">
        <v>0.1416447615471273</v>
      </c>
      <c r="F59" s="21">
        <v>3.1117786957065966E-2</v>
      </c>
      <c r="G59" s="21">
        <v>0.17746901990236574</v>
      </c>
      <c r="H59" s="21">
        <v>0.37101013894104395</v>
      </c>
      <c r="I59" s="21">
        <v>2.4784078107397672E-2</v>
      </c>
      <c r="J59" s="21"/>
      <c r="K59" s="21">
        <v>0.15218425334835398</v>
      </c>
      <c r="L59" s="21">
        <v>0.4768056077106021</v>
      </c>
      <c r="M59" s="22">
        <v>0.37101013894104395</v>
      </c>
    </row>
    <row r="60" spans="1:13">
      <c r="A60" s="32" t="s">
        <v>145</v>
      </c>
      <c r="B60" s="21">
        <v>1</v>
      </c>
      <c r="C60" s="21">
        <v>0.1263558515699334</v>
      </c>
      <c r="D60" s="21">
        <v>8.468125594671741E-2</v>
      </c>
      <c r="E60" s="21">
        <v>0.12759276879162701</v>
      </c>
      <c r="F60" s="21">
        <v>3.9676498572787822E-2</v>
      </c>
      <c r="G60" s="21">
        <v>0.17212178877259754</v>
      </c>
      <c r="H60" s="21">
        <v>0.42464319695528069</v>
      </c>
      <c r="I60" s="21">
        <v>2.4928639391056138E-2</v>
      </c>
      <c r="J60" s="21"/>
      <c r="K60" s="21">
        <v>0.1263558515699334</v>
      </c>
      <c r="L60" s="21">
        <v>0.44900095147478591</v>
      </c>
      <c r="M60" s="22">
        <v>0.42464319695528069</v>
      </c>
    </row>
    <row r="61" spans="1:13">
      <c r="A61" s="32" t="s">
        <v>147</v>
      </c>
      <c r="B61" s="21">
        <v>1</v>
      </c>
      <c r="C61" s="21">
        <v>0.26677535610090958</v>
      </c>
      <c r="D61" s="21">
        <v>8.816715290887249E-2</v>
      </c>
      <c r="E61" s="21">
        <v>8.3919684228591043E-2</v>
      </c>
      <c r="F61" s="21">
        <v>3.1405525999656771E-2</v>
      </c>
      <c r="G61" s="21">
        <v>0.11352325381843144</v>
      </c>
      <c r="H61" s="21">
        <v>0.37240432469538354</v>
      </c>
      <c r="I61" s="21">
        <v>4.3804702248155143E-2</v>
      </c>
      <c r="J61" s="21"/>
      <c r="K61" s="21">
        <v>0.26677535610090958</v>
      </c>
      <c r="L61" s="21">
        <v>0.36082031920370689</v>
      </c>
      <c r="M61" s="22">
        <v>0.37240432469538354</v>
      </c>
    </row>
    <row r="62" spans="1:13">
      <c r="A62" s="118" t="s">
        <v>150</v>
      </c>
      <c r="B62" s="21"/>
      <c r="C62" s="21"/>
      <c r="D62" s="21"/>
      <c r="E62" s="21"/>
      <c r="F62" s="21"/>
      <c r="G62" s="21"/>
      <c r="H62" s="21"/>
      <c r="I62" s="21"/>
      <c r="J62" s="21"/>
      <c r="K62" s="21"/>
      <c r="L62" s="21"/>
      <c r="M62" s="22"/>
    </row>
    <row r="63" spans="1:13">
      <c r="A63" s="33" t="s">
        <v>149</v>
      </c>
      <c r="B63" s="24">
        <v>1</v>
      </c>
      <c r="C63" s="24">
        <v>0.19230871325237242</v>
      </c>
      <c r="D63" s="24">
        <v>9.5666600305262459E-2</v>
      </c>
      <c r="E63" s="24">
        <v>0.10798327692613975</v>
      </c>
      <c r="F63" s="24">
        <v>2.61397571172606E-2</v>
      </c>
      <c r="G63" s="24">
        <v>0.13617360143340634</v>
      </c>
      <c r="H63" s="24">
        <v>0.40528236777490212</v>
      </c>
      <c r="I63" s="24">
        <v>3.6445683190656317E-2</v>
      </c>
      <c r="J63" s="24"/>
      <c r="K63" s="24">
        <v>0.19230871325237242</v>
      </c>
      <c r="L63" s="24">
        <v>0.40240891897272546</v>
      </c>
      <c r="M63" s="25">
        <v>0.40528236777490212</v>
      </c>
    </row>
    <row r="64" spans="1:13">
      <c r="A64" s="120" t="s">
        <v>11</v>
      </c>
      <c r="B64" s="45"/>
      <c r="C64" s="45"/>
      <c r="D64" s="45"/>
      <c r="E64" s="45"/>
      <c r="F64" s="45"/>
      <c r="G64" s="45"/>
      <c r="H64" s="45"/>
      <c r="I64" s="45"/>
      <c r="J64" s="45"/>
      <c r="K64" s="45"/>
      <c r="L64" s="45"/>
      <c r="M64" s="107"/>
    </row>
    <row r="65" spans="1:13">
      <c r="A65" s="78" t="s">
        <v>221</v>
      </c>
      <c r="B65" s="50"/>
      <c r="C65" s="50"/>
      <c r="D65" s="50"/>
      <c r="E65" s="50"/>
      <c r="F65" s="50"/>
      <c r="G65" s="50"/>
      <c r="H65" s="50"/>
      <c r="I65" s="50"/>
      <c r="J65" s="50"/>
      <c r="K65" s="50"/>
      <c r="L65" s="50"/>
      <c r="M65" s="119"/>
    </row>
    <row r="72" spans="1:13">
      <c r="A72" s="34"/>
    </row>
    <row r="73" spans="1:13">
      <c r="A73" s="112"/>
      <c r="B73" s="14"/>
    </row>
    <row r="74" spans="1:13">
      <c r="A74" s="112"/>
      <c r="B74" s="14"/>
    </row>
    <row r="75" spans="1:13">
      <c r="A75" s="112"/>
      <c r="B75" s="14"/>
    </row>
    <row r="76" spans="1:13">
      <c r="A76" s="112"/>
      <c r="B76" s="14"/>
    </row>
    <row r="77" spans="1:13">
      <c r="A77" s="112"/>
      <c r="B77" s="14"/>
    </row>
    <row r="78" spans="1:13">
      <c r="A78" s="112"/>
      <c r="B78" s="14"/>
    </row>
    <row r="79" spans="1:13">
      <c r="A79" s="112"/>
      <c r="B79" s="14"/>
    </row>
    <row r="80" spans="1:13">
      <c r="A80" s="112"/>
      <c r="B80" s="14"/>
    </row>
    <row r="81" spans="1:2">
      <c r="A81" s="112"/>
      <c r="B81" s="14"/>
    </row>
    <row r="82" spans="1:2">
      <c r="A82" s="112"/>
      <c r="B82" s="14"/>
    </row>
    <row r="83" spans="1:2">
      <c r="A83" s="112"/>
      <c r="B83" s="14"/>
    </row>
    <row r="84" spans="1:2">
      <c r="A84" s="112"/>
      <c r="B84" s="14"/>
    </row>
    <row r="85" spans="1:2">
      <c r="A85" s="112"/>
      <c r="B85" s="14"/>
    </row>
    <row r="86" spans="1:2">
      <c r="A86" s="112"/>
      <c r="B86" s="14"/>
    </row>
    <row r="87" spans="1:2">
      <c r="A87" s="112"/>
      <c r="B87" s="14"/>
    </row>
    <row r="88" spans="1:2">
      <c r="A88" s="112"/>
      <c r="B88" s="14"/>
    </row>
    <row r="89" spans="1:2">
      <c r="A89" s="112"/>
      <c r="B89" s="14"/>
    </row>
    <row r="90" spans="1:2">
      <c r="A90" s="112"/>
      <c r="B90" s="14"/>
    </row>
    <row r="91" spans="1:2">
      <c r="A91" s="112"/>
      <c r="B91" s="14"/>
    </row>
    <row r="92" spans="1:2">
      <c r="A92" s="34"/>
      <c r="B92" s="15"/>
    </row>
    <row r="93" spans="1:2">
      <c r="A93" s="112"/>
      <c r="B93" s="14"/>
    </row>
    <row r="94" spans="1:2">
      <c r="A94" s="112"/>
      <c r="B94" s="14"/>
    </row>
    <row r="95" spans="1:2">
      <c r="A95" s="112"/>
      <c r="B95" s="14"/>
    </row>
    <row r="96" spans="1:2">
      <c r="A96" s="112"/>
      <c r="B96" s="14"/>
    </row>
    <row r="97" spans="1:2">
      <c r="A97" s="112"/>
      <c r="B97" s="14"/>
    </row>
    <row r="98" spans="1:2">
      <c r="A98" s="113"/>
      <c r="B98" s="15"/>
    </row>
    <row r="99" spans="1:2">
      <c r="A99" s="112"/>
      <c r="B99" s="14"/>
    </row>
  </sheetData>
  <hyperlinks>
    <hyperlink ref="A1" location="Index!A1" display="Back to contents" xr:uid="{55A6923D-BB15-4529-91EB-D715EA3C0116}"/>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T1</vt:lpstr>
      <vt:lpstr>T2</vt:lpstr>
      <vt:lpstr>T3</vt:lpstr>
      <vt:lpstr>T4</vt:lpstr>
      <vt:lpstr>T5</vt:lpstr>
      <vt:lpstr>T6a</vt:lpstr>
      <vt:lpstr>T6b</vt:lpstr>
      <vt:lpstr>T7</vt:lpstr>
      <vt:lpstr>T8</vt:lpstr>
      <vt:lpstr>T9</vt:lpstr>
      <vt:lpstr>T10</vt:lpstr>
      <vt:lpstr>T11</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Qualifications in Brent - 2021 Census topic report - data tables</dc:title>
  <dc:creator>Spence, Lorna</dc:creator>
  <cp:lastModifiedBy>Spence, Lorna</cp:lastModifiedBy>
  <dcterms:created xsi:type="dcterms:W3CDTF">2019-03-13T14:08:06Z</dcterms:created>
  <dcterms:modified xsi:type="dcterms:W3CDTF">2023-08-04T08:37:01Z</dcterms:modified>
</cp:coreProperties>
</file>